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1.xml" ContentType="application/vnd.openxmlformats-officedocument.spreadsheetml.table+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51196F13-6AD0-C1B8-E2B4-A1F9AE17003E}"/>
  <workbookPr showInkAnnotation="0" codeName="ThisWorkbook" autoCompressPictures="0"/>
  <mc:AlternateContent xmlns:mc="http://schemas.openxmlformats.org/markup-compatibility/2006">
    <mc:Choice Requires="x15">
      <x15ac:absPath xmlns:x15ac="http://schemas.microsoft.com/office/spreadsheetml/2010/11/ac" url="P:\Documents FLHLMQ\6000 Soutien aux associations et CCR\6500 Modèles et documents de référence\Fichier excel de comptabilité des associations\"/>
    </mc:Choice>
  </mc:AlternateContent>
  <bookViews>
    <workbookView xWindow="0" yWindow="0" windowWidth="28800" windowHeight="12315"/>
  </bookViews>
  <sheets>
    <sheet name="Instructions" sheetId="9" r:id="rId1"/>
    <sheet name="Sommaire" sheetId="4" r:id="rId2"/>
    <sheet name="Revenus" sheetId="1" r:id="rId3"/>
    <sheet name="Dépenses" sheetId="2" r:id="rId4"/>
    <sheet name="Mouvements_de_caisse" sheetId="10" r:id="rId5"/>
    <sheet name="Sommaire mensuel" sheetId="5" r:id="rId6"/>
    <sheet name="References" sheetId="11" state="hidden" r:id="rId7"/>
  </sheets>
  <functionGroups builtInGroupCount="18"/>
  <definedNames>
    <definedName name="Cheque">References!$A$7</definedName>
    <definedName name="Comptant">References!$A$8</definedName>
    <definedName name="DebutMoisCourant">References!$A$11</definedName>
    <definedName name="DebutMoisSuivant">References!$A$12</definedName>
    <definedName name="Depot">References!$A$4</definedName>
    <definedName name="DernierMois">References!$D$26</definedName>
    <definedName name="EntreeAnnee">Instructions!$C$15</definedName>
    <definedName name="EntreeMois">Instructions!$C$16</definedName>
    <definedName name="EntreeNomAsso">Instructions!$C$12</definedName>
    <definedName name="EntreeSoldeBanque">Instructions!$C$20</definedName>
    <definedName name="EntreeSoldeCaisse">Instructions!$C$21</definedName>
    <definedName name="_xlnm.Print_Titles" localSheetId="3">Dépenses!$1:$2</definedName>
    <definedName name="_xlnm.Print_Titles" localSheetId="2">Revenus!$1:$2</definedName>
    <definedName name="Liste_depenses">Sommaire!$F$7:$F$29</definedName>
    <definedName name="MoisSommaireMensuel">'Sommaire mensuel'!$F$1</definedName>
    <definedName name="MouvementsCaisse">References!$A$3:$A$4</definedName>
    <definedName name="PremierMois">References!$D$15</definedName>
    <definedName name="Remboursement">References!$A$3</definedName>
    <definedName name="Revenus">Sommaire!$B$7:$B$21</definedName>
    <definedName name="TypesPaiement">References!$A$7:$A$8</definedName>
    <definedName name="_xlnm.Print_Area" localSheetId="3">Dépenses!$A$1:$F$86</definedName>
    <definedName name="_xlnm.Print_Area" localSheetId="2">Revenus!$A$1:$E$67</definedName>
    <definedName name="_xlnm.Print_Area" localSheetId="1">Sommaire!$A$1:$H$29</definedName>
    <definedName name="_xlnm.Print_Area" localSheetId="5">'Sommaire mensuel'!$A$1:$H$29</definedName>
  </definedNames>
  <calcPr calcId="162913" concurrentCalc="0"/>
  <extLst>
    <ext xmlns:x14="http://schemas.microsoft.com/office/spreadsheetml/2009/9/main" uri="{79F54976-1DA5-4618-B147-4CDE4B953A38}">
      <x14:workbookPr defaultImageDpi="330"/>
    </ext>
    <ext xmlns:mx="http://schemas.microsoft.com/office/mac/excel/2008/main" uri="{7523E5D3-25F3-A5E0-1632-64F254C22452}">
      <mx:ArchID Flags="2"/>
    </ext>
  </extLst>
</workbook>
</file>

<file path=xl/calcChain.xml><?xml version="1.0" encoding="utf-8"?>
<calcChain xmlns="http://schemas.openxmlformats.org/spreadsheetml/2006/main">
  <c r="A11" i="11" l="1"/>
  <c r="C3" i="5"/>
  <c r="C4" i="5"/>
  <c r="C21" i="4"/>
  <c r="B21" i="5"/>
  <c r="B20" i="5"/>
  <c r="C18" i="4"/>
  <c r="C19" i="4"/>
  <c r="C20" i="4"/>
  <c r="G3" i="4"/>
  <c r="F28" i="5"/>
  <c r="G28" i="4"/>
  <c r="F27" i="5"/>
  <c r="G27" i="4"/>
  <c r="F26" i="5"/>
  <c r="G26" i="4"/>
  <c r="G29" i="4"/>
  <c r="F24" i="5"/>
  <c r="F25" i="5"/>
  <c r="F22" i="5"/>
  <c r="F23" i="5"/>
  <c r="F18" i="5"/>
  <c r="F19" i="5"/>
  <c r="F20" i="5"/>
  <c r="F21" i="5"/>
  <c r="G18" i="4"/>
  <c r="G19" i="4"/>
  <c r="G20" i="4"/>
  <c r="G21" i="4"/>
  <c r="G22" i="4"/>
  <c r="G23" i="4"/>
  <c r="G24" i="4"/>
  <c r="G25" i="4"/>
  <c r="F11" i="5"/>
  <c r="G11" i="4"/>
  <c r="G4" i="4"/>
  <c r="C14" i="9"/>
  <c r="D15" i="11"/>
  <c r="D16" i="11"/>
  <c r="D17" i="11"/>
  <c r="D18" i="11"/>
  <c r="D19" i="11"/>
  <c r="D20" i="11"/>
  <c r="D21" i="11"/>
  <c r="D22" i="11"/>
  <c r="D23" i="11"/>
  <c r="D24" i="11"/>
  <c r="D25" i="11"/>
  <c r="D26" i="11"/>
  <c r="D27" i="11"/>
  <c r="D28" i="11"/>
  <c r="B19" i="5"/>
  <c r="B18" i="5"/>
  <c r="B17" i="5"/>
  <c r="B16" i="5"/>
  <c r="B15" i="5"/>
  <c r="B14" i="5"/>
  <c r="B13" i="5"/>
  <c r="B12" i="5"/>
  <c r="B11" i="5"/>
  <c r="B10" i="5"/>
  <c r="B9" i="5"/>
  <c r="B8" i="5"/>
  <c r="F17" i="5"/>
  <c r="F16" i="5"/>
  <c r="F15" i="5"/>
  <c r="F14" i="5"/>
  <c r="F13" i="5"/>
  <c r="F12" i="5"/>
  <c r="F10" i="5"/>
  <c r="F9" i="5"/>
  <c r="F8" i="5"/>
  <c r="F7" i="5"/>
  <c r="B7" i="5"/>
  <c r="F4" i="4"/>
  <c r="F3" i="4"/>
  <c r="B500" i="10"/>
  <c r="B499" i="10"/>
  <c r="B498" i="10"/>
  <c r="B497" i="10"/>
  <c r="B496" i="10"/>
  <c r="B495" i="10"/>
  <c r="B494" i="10"/>
  <c r="B493" i="10"/>
  <c r="B492" i="10"/>
  <c r="B491" i="10"/>
  <c r="B490" i="10"/>
  <c r="B489" i="10"/>
  <c r="B488" i="10"/>
  <c r="B487" i="10"/>
  <c r="B486" i="10"/>
  <c r="B485" i="10"/>
  <c r="B484" i="10"/>
  <c r="B483" i="10"/>
  <c r="B482" i="10"/>
  <c r="B481" i="10"/>
  <c r="B480" i="10"/>
  <c r="B479" i="10"/>
  <c r="B478" i="10"/>
  <c r="B477" i="10"/>
  <c r="B476" i="10"/>
  <c r="B475" i="10"/>
  <c r="B474" i="10"/>
  <c r="B473" i="10"/>
  <c r="B472" i="10"/>
  <c r="B471" i="10"/>
  <c r="B470" i="10"/>
  <c r="B469" i="10"/>
  <c r="B468" i="10"/>
  <c r="B467" i="10"/>
  <c r="B466" i="10"/>
  <c r="B465" i="10"/>
  <c r="B464" i="10"/>
  <c r="B463" i="10"/>
  <c r="B462" i="10"/>
  <c r="B461" i="10"/>
  <c r="B460" i="10"/>
  <c r="B459" i="10"/>
  <c r="B458" i="10"/>
  <c r="B457" i="10"/>
  <c r="B456" i="10"/>
  <c r="B455" i="10"/>
  <c r="B454" i="10"/>
  <c r="B453" i="10"/>
  <c r="B452" i="10"/>
  <c r="B451" i="10"/>
  <c r="B450" i="10"/>
  <c r="B449" i="10"/>
  <c r="B448" i="10"/>
  <c r="B447" i="10"/>
  <c r="B446" i="10"/>
  <c r="B445" i="10"/>
  <c r="B444" i="10"/>
  <c r="B443" i="10"/>
  <c r="B442" i="10"/>
  <c r="B441" i="10"/>
  <c r="B440" i="10"/>
  <c r="B439" i="10"/>
  <c r="B438" i="10"/>
  <c r="B437" i="10"/>
  <c r="B436" i="10"/>
  <c r="B435" i="10"/>
  <c r="B434" i="10"/>
  <c r="B433" i="10"/>
  <c r="B432" i="10"/>
  <c r="B431" i="10"/>
  <c r="B430" i="10"/>
  <c r="B429" i="10"/>
  <c r="B428" i="10"/>
  <c r="B427" i="10"/>
  <c r="B426" i="10"/>
  <c r="B425" i="10"/>
  <c r="B424" i="10"/>
  <c r="B423" i="10"/>
  <c r="B422" i="10"/>
  <c r="B421" i="10"/>
  <c r="B420" i="10"/>
  <c r="B419" i="10"/>
  <c r="B418" i="10"/>
  <c r="B417" i="10"/>
  <c r="B416" i="10"/>
  <c r="B415" i="10"/>
  <c r="B414" i="10"/>
  <c r="B413" i="10"/>
  <c r="B412" i="10"/>
  <c r="B411" i="10"/>
  <c r="B410" i="10"/>
  <c r="B409" i="10"/>
  <c r="B408" i="10"/>
  <c r="B407" i="10"/>
  <c r="B406" i="10"/>
  <c r="B405" i="10"/>
  <c r="B404" i="10"/>
  <c r="B403" i="10"/>
  <c r="B402" i="10"/>
  <c r="B401" i="10"/>
  <c r="B400" i="10"/>
  <c r="B399" i="10"/>
  <c r="B398" i="10"/>
  <c r="B397" i="10"/>
  <c r="B396" i="10"/>
  <c r="B395" i="10"/>
  <c r="B394" i="10"/>
  <c r="B393" i="10"/>
  <c r="B392" i="10"/>
  <c r="B391" i="10"/>
  <c r="B390" i="10"/>
  <c r="B389" i="10"/>
  <c r="B388" i="10"/>
  <c r="B387" i="10"/>
  <c r="B386" i="10"/>
  <c r="B385" i="10"/>
  <c r="B384" i="10"/>
  <c r="B383" i="10"/>
  <c r="B382" i="10"/>
  <c r="B381" i="10"/>
  <c r="B380" i="10"/>
  <c r="B379" i="10"/>
  <c r="B378" i="10"/>
  <c r="B377" i="10"/>
  <c r="B376" i="10"/>
  <c r="B375" i="10"/>
  <c r="B374" i="10"/>
  <c r="B373" i="10"/>
  <c r="B372" i="10"/>
  <c r="B371" i="10"/>
  <c r="B370" i="10"/>
  <c r="B369" i="10"/>
  <c r="B368" i="10"/>
  <c r="B367" i="10"/>
  <c r="B366" i="10"/>
  <c r="B365" i="10"/>
  <c r="B364" i="10"/>
  <c r="B363" i="10"/>
  <c r="B362" i="10"/>
  <c r="B361" i="10"/>
  <c r="B360" i="10"/>
  <c r="B359" i="10"/>
  <c r="B358" i="10"/>
  <c r="B357" i="10"/>
  <c r="B356" i="10"/>
  <c r="B355" i="10"/>
  <c r="B354" i="10"/>
  <c r="B353" i="10"/>
  <c r="B352" i="10"/>
  <c r="B351" i="10"/>
  <c r="B350" i="10"/>
  <c r="B349" i="10"/>
  <c r="B348" i="10"/>
  <c r="B347" i="10"/>
  <c r="B346" i="10"/>
  <c r="B345" i="10"/>
  <c r="B344" i="10"/>
  <c r="B343" i="10"/>
  <c r="B342" i="10"/>
  <c r="B341" i="10"/>
  <c r="B340" i="10"/>
  <c r="B339" i="10"/>
  <c r="B338" i="10"/>
  <c r="B337" i="10"/>
  <c r="B336" i="10"/>
  <c r="B335" i="10"/>
  <c r="B334" i="10"/>
  <c r="B333" i="10"/>
  <c r="B332" i="10"/>
  <c r="B331" i="10"/>
  <c r="B330" i="10"/>
  <c r="B329" i="10"/>
  <c r="B328" i="10"/>
  <c r="B327" i="10"/>
  <c r="B326" i="10"/>
  <c r="B325" i="10"/>
  <c r="B324" i="10"/>
  <c r="B323" i="10"/>
  <c r="B322" i="10"/>
  <c r="B321" i="10"/>
  <c r="B320" i="10"/>
  <c r="B319" i="10"/>
  <c r="B318" i="10"/>
  <c r="B317" i="10"/>
  <c r="B316" i="10"/>
  <c r="B315" i="10"/>
  <c r="B314" i="10"/>
  <c r="B313" i="10"/>
  <c r="B312" i="10"/>
  <c r="B311" i="10"/>
  <c r="B310" i="10"/>
  <c r="B309" i="10"/>
  <c r="B308" i="10"/>
  <c r="B307" i="10"/>
  <c r="B306" i="10"/>
  <c r="B305" i="10"/>
  <c r="B304" i="10"/>
  <c r="B303" i="10"/>
  <c r="B302" i="10"/>
  <c r="B301" i="10"/>
  <c r="B300" i="10"/>
  <c r="B299" i="10"/>
  <c r="B298" i="10"/>
  <c r="B297" i="10"/>
  <c r="B296" i="10"/>
  <c r="B295" i="10"/>
  <c r="B294" i="10"/>
  <c r="B293" i="10"/>
  <c r="B292" i="10"/>
  <c r="B291" i="10"/>
  <c r="B290" i="10"/>
  <c r="B289" i="10"/>
  <c r="B288" i="10"/>
  <c r="B287" i="10"/>
  <c r="B286" i="10"/>
  <c r="B285" i="10"/>
  <c r="B284" i="10"/>
  <c r="B283" i="10"/>
  <c r="B282" i="10"/>
  <c r="B281" i="10"/>
  <c r="B280" i="10"/>
  <c r="B279" i="10"/>
  <c r="B278" i="10"/>
  <c r="B277" i="10"/>
  <c r="B276" i="10"/>
  <c r="B275" i="10"/>
  <c r="B274" i="10"/>
  <c r="B273" i="10"/>
  <c r="B272" i="10"/>
  <c r="B271" i="10"/>
  <c r="B270" i="10"/>
  <c r="B269" i="10"/>
  <c r="B268" i="10"/>
  <c r="B267" i="10"/>
  <c r="B266" i="10"/>
  <c r="B265" i="10"/>
  <c r="B264" i="10"/>
  <c r="B263" i="10"/>
  <c r="B262" i="10"/>
  <c r="B261" i="10"/>
  <c r="B260" i="10"/>
  <c r="B259" i="10"/>
  <c r="B258" i="10"/>
  <c r="B257" i="10"/>
  <c r="B256" i="10"/>
  <c r="B255" i="10"/>
  <c r="B254" i="10"/>
  <c r="B253" i="10"/>
  <c r="B252" i="10"/>
  <c r="B251" i="10"/>
  <c r="B250" i="10"/>
  <c r="B249" i="10"/>
  <c r="B248" i="10"/>
  <c r="B247" i="10"/>
  <c r="B246" i="10"/>
  <c r="B245" i="10"/>
  <c r="B244" i="10"/>
  <c r="B243" i="10"/>
  <c r="B242" i="10"/>
  <c r="B241" i="10"/>
  <c r="B240" i="10"/>
  <c r="B239" i="10"/>
  <c r="B238" i="10"/>
  <c r="B237" i="10"/>
  <c r="B236" i="10"/>
  <c r="B235" i="10"/>
  <c r="B234" i="10"/>
  <c r="B233" i="10"/>
  <c r="B232" i="10"/>
  <c r="B231" i="10"/>
  <c r="B230" i="10"/>
  <c r="B229" i="10"/>
  <c r="B228" i="10"/>
  <c r="B227" i="10"/>
  <c r="B226" i="10"/>
  <c r="B225" i="10"/>
  <c r="B224" i="10"/>
  <c r="B223" i="10"/>
  <c r="B222" i="10"/>
  <c r="B221" i="10"/>
  <c r="B220" i="10"/>
  <c r="B219" i="10"/>
  <c r="B218" i="10"/>
  <c r="B217" i="10"/>
  <c r="B216" i="10"/>
  <c r="B215" i="10"/>
  <c r="B214" i="10"/>
  <c r="B213" i="10"/>
  <c r="B212" i="10"/>
  <c r="B211" i="10"/>
  <c r="B210" i="10"/>
  <c r="B209" i="10"/>
  <c r="B208" i="10"/>
  <c r="B207" i="10"/>
  <c r="B206" i="10"/>
  <c r="B205" i="10"/>
  <c r="B204" i="10"/>
  <c r="B203" i="10"/>
  <c r="B202" i="10"/>
  <c r="B201" i="10"/>
  <c r="B200" i="10"/>
  <c r="B199" i="10"/>
  <c r="B198" i="10"/>
  <c r="B197" i="10"/>
  <c r="B196" i="10"/>
  <c r="B195" i="10"/>
  <c r="B194" i="10"/>
  <c r="B193" i="10"/>
  <c r="B192" i="10"/>
  <c r="B191" i="10"/>
  <c r="B190" i="10"/>
  <c r="B189" i="10"/>
  <c r="B188" i="10"/>
  <c r="B187" i="10"/>
  <c r="B186" i="10"/>
  <c r="B185" i="10"/>
  <c r="B184" i="10"/>
  <c r="B183" i="10"/>
  <c r="B182" i="10"/>
  <c r="B181" i="10"/>
  <c r="B180" i="10"/>
  <c r="B179" i="10"/>
  <c r="B178" i="10"/>
  <c r="B177" i="10"/>
  <c r="B176" i="10"/>
  <c r="B175" i="10"/>
  <c r="B174" i="10"/>
  <c r="B173" i="10"/>
  <c r="B172" i="10"/>
  <c r="B171" i="10"/>
  <c r="B170" i="10"/>
  <c r="B169" i="10"/>
  <c r="B168" i="10"/>
  <c r="B167" i="10"/>
  <c r="B166" i="10"/>
  <c r="B165" i="10"/>
  <c r="B164" i="10"/>
  <c r="B163" i="10"/>
  <c r="B162" i="10"/>
  <c r="B161" i="10"/>
  <c r="B160" i="10"/>
  <c r="B159" i="10"/>
  <c r="B158" i="10"/>
  <c r="B157" i="10"/>
  <c r="B156" i="10"/>
  <c r="B155" i="10"/>
  <c r="B154" i="10"/>
  <c r="B153" i="10"/>
  <c r="B152" i="10"/>
  <c r="B151" i="10"/>
  <c r="B150" i="10"/>
  <c r="B149" i="10"/>
  <c r="B148" i="10"/>
  <c r="B147" i="10"/>
  <c r="B146" i="10"/>
  <c r="B145" i="10"/>
  <c r="B144" i="10"/>
  <c r="B143" i="10"/>
  <c r="B142" i="10"/>
  <c r="B141" i="10"/>
  <c r="B140" i="10"/>
  <c r="B139" i="10"/>
  <c r="B138" i="10"/>
  <c r="B137" i="10"/>
  <c r="B136" i="10"/>
  <c r="B135" i="10"/>
  <c r="B134" i="10"/>
  <c r="B133" i="10"/>
  <c r="B132" i="10"/>
  <c r="B131" i="10"/>
  <c r="B130" i="10"/>
  <c r="B129" i="10"/>
  <c r="B128" i="10"/>
  <c r="B127" i="10"/>
  <c r="B126" i="10"/>
  <c r="B125" i="10"/>
  <c r="B124" i="10"/>
  <c r="B123" i="10"/>
  <c r="B122" i="10"/>
  <c r="B121" i="10"/>
  <c r="B120" i="10"/>
  <c r="B119" i="10"/>
  <c r="B118" i="10"/>
  <c r="B117" i="10"/>
  <c r="B116" i="10"/>
  <c r="B115" i="10"/>
  <c r="B114" i="10"/>
  <c r="B113" i="10"/>
  <c r="B112" i="10"/>
  <c r="B111" i="10"/>
  <c r="B110" i="10"/>
  <c r="B109" i="10"/>
  <c r="B108" i="10"/>
  <c r="B107" i="10"/>
  <c r="B106" i="10"/>
  <c r="B105" i="10"/>
  <c r="B104" i="10"/>
  <c r="B103" i="10"/>
  <c r="B102" i="10"/>
  <c r="B101" i="10"/>
  <c r="B100" i="10"/>
  <c r="B99" i="10"/>
  <c r="B98" i="10"/>
  <c r="B97" i="10"/>
  <c r="B96" i="10"/>
  <c r="B95" i="10"/>
  <c r="B94" i="10"/>
  <c r="B93" i="10"/>
  <c r="B92" i="10"/>
  <c r="B91" i="10"/>
  <c r="B90" i="10"/>
  <c r="B89" i="10"/>
  <c r="B88" i="10"/>
  <c r="B87" i="10"/>
  <c r="B86" i="10"/>
  <c r="B85" i="10"/>
  <c r="B84" i="10"/>
  <c r="B83" i="10"/>
  <c r="B82" i="10"/>
  <c r="B81" i="10"/>
  <c r="B80" i="10"/>
  <c r="B79" i="10"/>
  <c r="B78" i="10"/>
  <c r="B77" i="10"/>
  <c r="B76" i="10"/>
  <c r="B75" i="10"/>
  <c r="B74" i="10"/>
  <c r="B73" i="10"/>
  <c r="B72" i="10"/>
  <c r="B71" i="10"/>
  <c r="B70" i="10"/>
  <c r="B69" i="10"/>
  <c r="B68" i="10"/>
  <c r="B67" i="10"/>
  <c r="B66" i="10"/>
  <c r="B65" i="10"/>
  <c r="B64" i="10"/>
  <c r="B63" i="10"/>
  <c r="B62" i="10"/>
  <c r="B61" i="10"/>
  <c r="B60" i="10"/>
  <c r="B59" i="10"/>
  <c r="B58" i="10"/>
  <c r="B57" i="10"/>
  <c r="B56" i="10"/>
  <c r="B55" i="10"/>
  <c r="B54" i="10"/>
  <c r="B53" i="10"/>
  <c r="B52" i="10"/>
  <c r="B51" i="10"/>
  <c r="B50" i="10"/>
  <c r="B49" i="10"/>
  <c r="B48" i="10"/>
  <c r="B47" i="10"/>
  <c r="B46" i="10"/>
  <c r="B45" i="10"/>
  <c r="B44" i="10"/>
  <c r="B43" i="10"/>
  <c r="B42" i="10"/>
  <c r="B41" i="10"/>
  <c r="B40" i="10"/>
  <c r="B39" i="10"/>
  <c r="B38" i="10"/>
  <c r="B37" i="10"/>
  <c r="B36" i="10"/>
  <c r="B35" i="10"/>
  <c r="B34" i="10"/>
  <c r="B33" i="10"/>
  <c r="B32" i="10"/>
  <c r="B31" i="10"/>
  <c r="B30" i="10"/>
  <c r="B29" i="10"/>
  <c r="B28" i="10"/>
  <c r="B27" i="10"/>
  <c r="B26" i="10"/>
  <c r="B25" i="10"/>
  <c r="B24" i="10"/>
  <c r="B23" i="10"/>
  <c r="B22" i="10"/>
  <c r="B21" i="10"/>
  <c r="B20" i="10"/>
  <c r="B19" i="10"/>
  <c r="B18" i="10"/>
  <c r="B17" i="10"/>
  <c r="B16" i="10"/>
  <c r="B15" i="10"/>
  <c r="B14" i="10"/>
  <c r="B13" i="10"/>
  <c r="B12" i="10"/>
  <c r="B11" i="10"/>
  <c r="B10" i="10"/>
  <c r="B9" i="10"/>
  <c r="B8" i="10"/>
  <c r="B7" i="10"/>
  <c r="B6" i="10"/>
  <c r="B5" i="10"/>
  <c r="B3" i="10"/>
  <c r="B4" i="10"/>
  <c r="A2" i="4"/>
  <c r="B3" i="1"/>
  <c r="B5" i="1"/>
  <c r="B6" i="1"/>
  <c r="B7" i="1"/>
  <c r="B8" i="1"/>
  <c r="B9" i="1"/>
  <c r="B10" i="1"/>
  <c r="B11" i="1"/>
  <c r="B12" i="1"/>
  <c r="B13" i="1"/>
  <c r="B14" i="1"/>
  <c r="B15" i="1"/>
  <c r="B16" i="1"/>
  <c r="B17" i="1"/>
  <c r="B18" i="1"/>
  <c r="B19" i="1"/>
  <c r="B20" i="1"/>
  <c r="B21" i="1"/>
  <c r="B22" i="1"/>
  <c r="B23" i="1"/>
  <c r="B24" i="1"/>
  <c r="B25" i="1"/>
  <c r="B26" i="1"/>
  <c r="B27" i="1"/>
  <c r="B28" i="1"/>
  <c r="B29" i="1"/>
  <c r="B30" i="1"/>
  <c r="B31" i="1"/>
  <c r="B32" i="1"/>
  <c r="B33" i="1"/>
  <c r="B34" i="1"/>
  <c r="B35" i="1"/>
  <c r="B36" i="1"/>
  <c r="B37" i="1"/>
  <c r="B38" i="1"/>
  <c r="B39" i="1"/>
  <c r="B40" i="1"/>
  <c r="B41" i="1"/>
  <c r="B42" i="1"/>
  <c r="B43" i="1"/>
  <c r="B44" i="1"/>
  <c r="B45" i="1"/>
  <c r="B46" i="1"/>
  <c r="B47" i="1"/>
  <c r="B48" i="1"/>
  <c r="B49" i="1"/>
  <c r="B50" i="1"/>
  <c r="B51" i="1"/>
  <c r="B52" i="1"/>
  <c r="B53" i="1"/>
  <c r="B54" i="1"/>
  <c r="B55" i="1"/>
  <c r="B56" i="1"/>
  <c r="B57" i="1"/>
  <c r="B58" i="1"/>
  <c r="B59" i="1"/>
  <c r="B60" i="1"/>
  <c r="B61" i="1"/>
  <c r="B62" i="1"/>
  <c r="B63" i="1"/>
  <c r="B64" i="1"/>
  <c r="B65" i="1"/>
  <c r="B66" i="1"/>
  <c r="B67" i="1"/>
  <c r="B68" i="1"/>
  <c r="B69" i="1"/>
  <c r="B70" i="1"/>
  <c r="B71" i="1"/>
  <c r="B72" i="1"/>
  <c r="B73" i="1"/>
  <c r="B74" i="1"/>
  <c r="B75" i="1"/>
  <c r="B76" i="1"/>
  <c r="B77" i="1"/>
  <c r="B78" i="1"/>
  <c r="B79" i="1"/>
  <c r="B80" i="1"/>
  <c r="B81" i="1"/>
  <c r="B82" i="1"/>
  <c r="B83" i="1"/>
  <c r="B84" i="1"/>
  <c r="B85" i="1"/>
  <c r="B86" i="1"/>
  <c r="B87" i="1"/>
  <c r="B88" i="1"/>
  <c r="B89" i="1"/>
  <c r="B90" i="1"/>
  <c r="B91" i="1"/>
  <c r="B92" i="1"/>
  <c r="B93" i="1"/>
  <c r="B94" i="1"/>
  <c r="B95" i="1"/>
  <c r="B96" i="1"/>
  <c r="B97" i="1"/>
  <c r="B98" i="1"/>
  <c r="B99" i="1"/>
  <c r="B100" i="1"/>
  <c r="B101" i="1"/>
  <c r="B102" i="1"/>
  <c r="B103" i="1"/>
  <c r="B104" i="1"/>
  <c r="B105" i="1"/>
  <c r="B106" i="1"/>
  <c r="B107" i="1"/>
  <c r="B108" i="1"/>
  <c r="B109" i="1"/>
  <c r="B110" i="1"/>
  <c r="B111" i="1"/>
  <c r="B112" i="1"/>
  <c r="B113" i="1"/>
  <c r="B114" i="1"/>
  <c r="B115" i="1"/>
  <c r="B116" i="1"/>
  <c r="B117" i="1"/>
  <c r="B118" i="1"/>
  <c r="B119" i="1"/>
  <c r="B120" i="1"/>
  <c r="B121" i="1"/>
  <c r="B122" i="1"/>
  <c r="B123" i="1"/>
  <c r="B124" i="1"/>
  <c r="B125" i="1"/>
  <c r="B126" i="1"/>
  <c r="B127" i="1"/>
  <c r="B128" i="1"/>
  <c r="B129" i="1"/>
  <c r="B130" i="1"/>
  <c r="B131" i="1"/>
  <c r="B132" i="1"/>
  <c r="B133" i="1"/>
  <c r="B134" i="1"/>
  <c r="B135" i="1"/>
  <c r="B136" i="1"/>
  <c r="B137" i="1"/>
  <c r="B138" i="1"/>
  <c r="B139" i="1"/>
  <c r="B140" i="1"/>
  <c r="B141" i="1"/>
  <c r="B142" i="1"/>
  <c r="B143" i="1"/>
  <c r="B144" i="1"/>
  <c r="B145" i="1"/>
  <c r="B146" i="1"/>
  <c r="B147" i="1"/>
  <c r="B148" i="1"/>
  <c r="B149" i="1"/>
  <c r="B150" i="1"/>
  <c r="B151" i="1"/>
  <c r="B152" i="1"/>
  <c r="B153" i="1"/>
  <c r="B154" i="1"/>
  <c r="B155" i="1"/>
  <c r="B156" i="1"/>
  <c r="B157" i="1"/>
  <c r="B158" i="1"/>
  <c r="B159" i="1"/>
  <c r="B160" i="1"/>
  <c r="B161" i="1"/>
  <c r="B162" i="1"/>
  <c r="B163" i="1"/>
  <c r="B164" i="1"/>
  <c r="B165" i="1"/>
  <c r="B166" i="1"/>
  <c r="B167" i="1"/>
  <c r="B168" i="1"/>
  <c r="B169" i="1"/>
  <c r="B170" i="1"/>
  <c r="B171" i="1"/>
  <c r="B172" i="1"/>
  <c r="B173" i="1"/>
  <c r="B174" i="1"/>
  <c r="B175" i="1"/>
  <c r="B176" i="1"/>
  <c r="B177" i="1"/>
  <c r="B178" i="1"/>
  <c r="B179" i="1"/>
  <c r="B180" i="1"/>
  <c r="B181" i="1"/>
  <c r="B182" i="1"/>
  <c r="B183" i="1"/>
  <c r="B184" i="1"/>
  <c r="B185" i="1"/>
  <c r="B186" i="1"/>
  <c r="B187" i="1"/>
  <c r="B188" i="1"/>
  <c r="B189" i="1"/>
  <c r="B190" i="1"/>
  <c r="B191" i="1"/>
  <c r="B192" i="1"/>
  <c r="B193" i="1"/>
  <c r="B194" i="1"/>
  <c r="B195" i="1"/>
  <c r="B196" i="1"/>
  <c r="B197" i="1"/>
  <c r="B198" i="1"/>
  <c r="B199" i="1"/>
  <c r="B200" i="1"/>
  <c r="B201" i="1"/>
  <c r="B202" i="1"/>
  <c r="B203" i="1"/>
  <c r="B204" i="1"/>
  <c r="B205" i="1"/>
  <c r="B206" i="1"/>
  <c r="B207" i="1"/>
  <c r="B208" i="1"/>
  <c r="B209" i="1"/>
  <c r="B210" i="1"/>
  <c r="B211" i="1"/>
  <c r="B212" i="1"/>
  <c r="B213" i="1"/>
  <c r="B214" i="1"/>
  <c r="B215" i="1"/>
  <c r="B216" i="1"/>
  <c r="B217" i="1"/>
  <c r="B218" i="1"/>
  <c r="B219" i="1"/>
  <c r="B220" i="1"/>
  <c r="B221" i="1"/>
  <c r="B222" i="1"/>
  <c r="B223" i="1"/>
  <c r="B224" i="1"/>
  <c r="B225" i="1"/>
  <c r="B226" i="1"/>
  <c r="B227" i="1"/>
  <c r="B228" i="1"/>
  <c r="B229" i="1"/>
  <c r="B230" i="1"/>
  <c r="B231" i="1"/>
  <c r="B232" i="1"/>
  <c r="B233" i="1"/>
  <c r="B234" i="1"/>
  <c r="B235" i="1"/>
  <c r="B236" i="1"/>
  <c r="B237" i="1"/>
  <c r="B238" i="1"/>
  <c r="B239" i="1"/>
  <c r="B240" i="1"/>
  <c r="B241" i="1"/>
  <c r="B242" i="1"/>
  <c r="B243" i="1"/>
  <c r="B244" i="1"/>
  <c r="B245" i="1"/>
  <c r="B246" i="1"/>
  <c r="B247" i="1"/>
  <c r="B248" i="1"/>
  <c r="B249" i="1"/>
  <c r="B250" i="1"/>
  <c r="B251" i="1"/>
  <c r="B252" i="1"/>
  <c r="B253" i="1"/>
  <c r="B254" i="1"/>
  <c r="B255" i="1"/>
  <c r="B256" i="1"/>
  <c r="B257" i="1"/>
  <c r="B258" i="1"/>
  <c r="B259" i="1"/>
  <c r="B260" i="1"/>
  <c r="B261" i="1"/>
  <c r="B262" i="1"/>
  <c r="B263" i="1"/>
  <c r="B264" i="1"/>
  <c r="B265" i="1"/>
  <c r="B266" i="1"/>
  <c r="B267" i="1"/>
  <c r="B268" i="1"/>
  <c r="B269" i="1"/>
  <c r="B270" i="1"/>
  <c r="B271" i="1"/>
  <c r="B272" i="1"/>
  <c r="B273" i="1"/>
  <c r="B274" i="1"/>
  <c r="B275" i="1"/>
  <c r="B276" i="1"/>
  <c r="B277" i="1"/>
  <c r="B278" i="1"/>
  <c r="B279" i="1"/>
  <c r="B280" i="1"/>
  <c r="B281" i="1"/>
  <c r="B282" i="1"/>
  <c r="B283" i="1"/>
  <c r="B284" i="1"/>
  <c r="B285" i="1"/>
  <c r="B286" i="1"/>
  <c r="B287" i="1"/>
  <c r="B288" i="1"/>
  <c r="B289" i="1"/>
  <c r="B290" i="1"/>
  <c r="B291" i="1"/>
  <c r="B292" i="1"/>
  <c r="B293" i="1"/>
  <c r="B294" i="1"/>
  <c r="B295" i="1"/>
  <c r="B296" i="1"/>
  <c r="B297" i="1"/>
  <c r="B298" i="1"/>
  <c r="B299" i="1"/>
  <c r="B300" i="1"/>
  <c r="B301" i="1"/>
  <c r="B302" i="1"/>
  <c r="B303" i="1"/>
  <c r="B304" i="1"/>
  <c r="B305" i="1"/>
  <c r="B306" i="1"/>
  <c r="B307" i="1"/>
  <c r="B308" i="1"/>
  <c r="B309" i="1"/>
  <c r="B310" i="1"/>
  <c r="B311" i="1"/>
  <c r="B312" i="1"/>
  <c r="B313" i="1"/>
  <c r="B314" i="1"/>
  <c r="B315" i="1"/>
  <c r="B316" i="1"/>
  <c r="B317" i="1"/>
  <c r="B318" i="1"/>
  <c r="B319" i="1"/>
  <c r="B320" i="1"/>
  <c r="B321" i="1"/>
  <c r="B322" i="1"/>
  <c r="B323" i="1"/>
  <c r="B324" i="1"/>
  <c r="B325" i="1"/>
  <c r="B326" i="1"/>
  <c r="B327" i="1"/>
  <c r="B328" i="1"/>
  <c r="B329" i="1"/>
  <c r="B330" i="1"/>
  <c r="B331" i="1"/>
  <c r="B332" i="1"/>
  <c r="B333" i="1"/>
  <c r="B334" i="1"/>
  <c r="B335" i="1"/>
  <c r="B336" i="1"/>
  <c r="B337" i="1"/>
  <c r="B338" i="1"/>
  <c r="B339" i="1"/>
  <c r="B340" i="1"/>
  <c r="B341" i="1"/>
  <c r="B342" i="1"/>
  <c r="B343" i="1"/>
  <c r="B344" i="1"/>
  <c r="B345" i="1"/>
  <c r="B346" i="1"/>
  <c r="B347" i="1"/>
  <c r="B348" i="1"/>
  <c r="B349" i="1"/>
  <c r="B350" i="1"/>
  <c r="B351" i="1"/>
  <c r="B352" i="1"/>
  <c r="B353" i="1"/>
  <c r="B354" i="1"/>
  <c r="B355" i="1"/>
  <c r="B356" i="1"/>
  <c r="B357" i="1"/>
  <c r="B358" i="1"/>
  <c r="B359" i="1"/>
  <c r="B360" i="1"/>
  <c r="B361" i="1"/>
  <c r="B362" i="1"/>
  <c r="B363" i="1"/>
  <c r="B364" i="1"/>
  <c r="B365" i="1"/>
  <c r="B366" i="1"/>
  <c r="B367" i="1"/>
  <c r="B368" i="1"/>
  <c r="B369" i="1"/>
  <c r="B370" i="1"/>
  <c r="B371" i="1"/>
  <c r="B372" i="1"/>
  <c r="B373" i="1"/>
  <c r="B374" i="1"/>
  <c r="B375" i="1"/>
  <c r="B376" i="1"/>
  <c r="B377" i="1"/>
  <c r="B378" i="1"/>
  <c r="B379" i="1"/>
  <c r="B380" i="1"/>
  <c r="B381" i="1"/>
  <c r="B382" i="1"/>
  <c r="B383" i="1"/>
  <c r="B384" i="1"/>
  <c r="B385" i="1"/>
  <c r="B386" i="1"/>
  <c r="B387" i="1"/>
  <c r="B388" i="1"/>
  <c r="B389" i="1"/>
  <c r="B390" i="1"/>
  <c r="B391" i="1"/>
  <c r="B392" i="1"/>
  <c r="B393" i="1"/>
  <c r="B394" i="1"/>
  <c r="B395" i="1"/>
  <c r="B396" i="1"/>
  <c r="B397" i="1"/>
  <c r="B398" i="1"/>
  <c r="B399" i="1"/>
  <c r="B400" i="1"/>
  <c r="B401" i="1"/>
  <c r="B402" i="1"/>
  <c r="B403" i="1"/>
  <c r="B404" i="1"/>
  <c r="B405" i="1"/>
  <c r="B406" i="1"/>
  <c r="B407" i="1"/>
  <c r="B408" i="1"/>
  <c r="B409" i="1"/>
  <c r="B410" i="1"/>
  <c r="B411" i="1"/>
  <c r="B412" i="1"/>
  <c r="B413" i="1"/>
  <c r="B414" i="1"/>
  <c r="B415" i="1"/>
  <c r="B416" i="1"/>
  <c r="B417" i="1"/>
  <c r="B418" i="1"/>
  <c r="B419" i="1"/>
  <c r="B420" i="1"/>
  <c r="B421" i="1"/>
  <c r="B422" i="1"/>
  <c r="B423" i="1"/>
  <c r="B424" i="1"/>
  <c r="B425" i="1"/>
  <c r="B426" i="1"/>
  <c r="B427" i="1"/>
  <c r="B428" i="1"/>
  <c r="B429" i="1"/>
  <c r="B430" i="1"/>
  <c r="B431" i="1"/>
  <c r="B432" i="1"/>
  <c r="B433" i="1"/>
  <c r="B434" i="1"/>
  <c r="B435" i="1"/>
  <c r="B436" i="1"/>
  <c r="B437" i="1"/>
  <c r="B438" i="1"/>
  <c r="B439" i="1"/>
  <c r="B440" i="1"/>
  <c r="B441" i="1"/>
  <c r="B442" i="1"/>
  <c r="B443" i="1"/>
  <c r="B444" i="1"/>
  <c r="B445" i="1"/>
  <c r="B446" i="1"/>
  <c r="B447" i="1"/>
  <c r="B448" i="1"/>
  <c r="B449" i="1"/>
  <c r="B450" i="1"/>
  <c r="B451" i="1"/>
  <c r="B452" i="1"/>
  <c r="B453" i="1"/>
  <c r="B454" i="1"/>
  <c r="B455" i="1"/>
  <c r="B456" i="1"/>
  <c r="B457" i="1"/>
  <c r="B458" i="1"/>
  <c r="B459" i="1"/>
  <c r="B460" i="1"/>
  <c r="B461" i="1"/>
  <c r="B462" i="1"/>
  <c r="B463" i="1"/>
  <c r="B464" i="1"/>
  <c r="B465" i="1"/>
  <c r="B466" i="1"/>
  <c r="B467" i="1"/>
  <c r="B468" i="1"/>
  <c r="B469" i="1"/>
  <c r="B470" i="1"/>
  <c r="B471" i="1"/>
  <c r="B472" i="1"/>
  <c r="B473" i="1"/>
  <c r="B474" i="1"/>
  <c r="B475" i="1"/>
  <c r="B476" i="1"/>
  <c r="B477" i="1"/>
  <c r="B478" i="1"/>
  <c r="B479" i="1"/>
  <c r="B480" i="1"/>
  <c r="B481" i="1"/>
  <c r="B482" i="1"/>
  <c r="B483" i="1"/>
  <c r="B484" i="1"/>
  <c r="B485" i="1"/>
  <c r="B486" i="1"/>
  <c r="B487" i="1"/>
  <c r="B488" i="1"/>
  <c r="B489" i="1"/>
  <c r="B490" i="1"/>
  <c r="B491" i="1"/>
  <c r="B492" i="1"/>
  <c r="B493" i="1"/>
  <c r="B494" i="1"/>
  <c r="B495" i="1"/>
  <c r="B496" i="1"/>
  <c r="B497" i="1"/>
  <c r="B498" i="1"/>
  <c r="B499" i="1"/>
  <c r="B500" i="1"/>
  <c r="B4" i="1"/>
  <c r="C7" i="4"/>
  <c r="C8" i="4"/>
  <c r="C9" i="4"/>
  <c r="C10" i="4"/>
  <c r="C11" i="4"/>
  <c r="C12" i="4"/>
  <c r="C13" i="4"/>
  <c r="C14" i="4"/>
  <c r="C15" i="4"/>
  <c r="C16" i="4"/>
  <c r="C17" i="4"/>
  <c r="D14" i="9"/>
  <c r="G8" i="4"/>
  <c r="G9" i="4"/>
  <c r="G10" i="4"/>
  <c r="G12" i="4"/>
  <c r="G13" i="4"/>
  <c r="G14" i="4"/>
  <c r="G15" i="4"/>
  <c r="G16" i="4"/>
  <c r="G17" i="4"/>
  <c r="G7" i="4"/>
  <c r="C4" i="4"/>
  <c r="A1" i="4"/>
  <c r="A1" i="1"/>
  <c r="B500" i="2"/>
  <c r="B499" i="2"/>
  <c r="B498" i="2"/>
  <c r="B497" i="2"/>
  <c r="B496" i="2"/>
  <c r="B495" i="2"/>
  <c r="B494" i="2"/>
  <c r="B493" i="2"/>
  <c r="B492" i="2"/>
  <c r="B491" i="2"/>
  <c r="B490" i="2"/>
  <c r="B489" i="2"/>
  <c r="B488" i="2"/>
  <c r="B487" i="2"/>
  <c r="B486" i="2"/>
  <c r="B485" i="2"/>
  <c r="B484" i="2"/>
  <c r="B483" i="2"/>
  <c r="B482" i="2"/>
  <c r="B481" i="2"/>
  <c r="B480" i="2"/>
  <c r="B479" i="2"/>
  <c r="B478" i="2"/>
  <c r="B477" i="2"/>
  <c r="B476" i="2"/>
  <c r="B475" i="2"/>
  <c r="B474" i="2"/>
  <c r="B473" i="2"/>
  <c r="B472" i="2"/>
  <c r="B471" i="2"/>
  <c r="B470" i="2"/>
  <c r="B469" i="2"/>
  <c r="B468" i="2"/>
  <c r="B467" i="2"/>
  <c r="B466" i="2"/>
  <c r="B465" i="2"/>
  <c r="B464" i="2"/>
  <c r="B463" i="2"/>
  <c r="B462" i="2"/>
  <c r="B461" i="2"/>
  <c r="B460" i="2"/>
  <c r="B459" i="2"/>
  <c r="B458" i="2"/>
  <c r="B457" i="2"/>
  <c r="B456" i="2"/>
  <c r="B455" i="2"/>
  <c r="B454" i="2"/>
  <c r="B453" i="2"/>
  <c r="B452" i="2"/>
  <c r="B451" i="2"/>
  <c r="B450" i="2"/>
  <c r="B449" i="2"/>
  <c r="B448" i="2"/>
  <c r="B447" i="2"/>
  <c r="B446" i="2"/>
  <c r="B445" i="2"/>
  <c r="B444" i="2"/>
  <c r="B443" i="2"/>
  <c r="B442" i="2"/>
  <c r="B441" i="2"/>
  <c r="B440" i="2"/>
  <c r="B439" i="2"/>
  <c r="B438" i="2"/>
  <c r="B437" i="2"/>
  <c r="B436" i="2"/>
  <c r="B435" i="2"/>
  <c r="B434" i="2"/>
  <c r="B433" i="2"/>
  <c r="B432" i="2"/>
  <c r="B431" i="2"/>
  <c r="B430" i="2"/>
  <c r="B429" i="2"/>
  <c r="B428" i="2"/>
  <c r="B427" i="2"/>
  <c r="B426" i="2"/>
  <c r="B425" i="2"/>
  <c r="B424" i="2"/>
  <c r="B423" i="2"/>
  <c r="B422" i="2"/>
  <c r="B421" i="2"/>
  <c r="B420" i="2"/>
  <c r="B419" i="2"/>
  <c r="B418" i="2"/>
  <c r="B417" i="2"/>
  <c r="B416" i="2"/>
  <c r="B415" i="2"/>
  <c r="B414" i="2"/>
  <c r="B413" i="2"/>
  <c r="B412" i="2"/>
  <c r="B411" i="2"/>
  <c r="B410" i="2"/>
  <c r="B409" i="2"/>
  <c r="B408" i="2"/>
  <c r="B407" i="2"/>
  <c r="B406" i="2"/>
  <c r="B405" i="2"/>
  <c r="B404" i="2"/>
  <c r="B403" i="2"/>
  <c r="B402" i="2"/>
  <c r="B401" i="2"/>
  <c r="B400" i="2"/>
  <c r="B399" i="2"/>
  <c r="B398" i="2"/>
  <c r="B397" i="2"/>
  <c r="B396" i="2"/>
  <c r="B395" i="2"/>
  <c r="B394" i="2"/>
  <c r="B393" i="2"/>
  <c r="B392" i="2"/>
  <c r="B391" i="2"/>
  <c r="B390" i="2"/>
  <c r="B389" i="2"/>
  <c r="B388" i="2"/>
  <c r="B387" i="2"/>
  <c r="B386" i="2"/>
  <c r="B385" i="2"/>
  <c r="B384" i="2"/>
  <c r="B383" i="2"/>
  <c r="B382" i="2"/>
  <c r="B381" i="2"/>
  <c r="B380" i="2"/>
  <c r="B379" i="2"/>
  <c r="B378" i="2"/>
  <c r="B377" i="2"/>
  <c r="B376" i="2"/>
  <c r="B375" i="2"/>
  <c r="B374" i="2"/>
  <c r="B373" i="2"/>
  <c r="B372" i="2"/>
  <c r="B371" i="2"/>
  <c r="B370" i="2"/>
  <c r="B369" i="2"/>
  <c r="B368" i="2"/>
  <c r="B367" i="2"/>
  <c r="B366" i="2"/>
  <c r="B365" i="2"/>
  <c r="B364" i="2"/>
  <c r="B363" i="2"/>
  <c r="B362" i="2"/>
  <c r="B361" i="2"/>
  <c r="B360" i="2"/>
  <c r="B359" i="2"/>
  <c r="B358" i="2"/>
  <c r="B357" i="2"/>
  <c r="B356" i="2"/>
  <c r="B355" i="2"/>
  <c r="B354" i="2"/>
  <c r="B353" i="2"/>
  <c r="B352" i="2"/>
  <c r="B351" i="2"/>
  <c r="B350" i="2"/>
  <c r="B349" i="2"/>
  <c r="B348" i="2"/>
  <c r="B347" i="2"/>
  <c r="B346" i="2"/>
  <c r="B345" i="2"/>
  <c r="B344" i="2"/>
  <c r="B343" i="2"/>
  <c r="B342" i="2"/>
  <c r="B341" i="2"/>
  <c r="B340" i="2"/>
  <c r="B339" i="2"/>
  <c r="B338" i="2"/>
  <c r="B337" i="2"/>
  <c r="B336" i="2"/>
  <c r="B335" i="2"/>
  <c r="B334" i="2"/>
  <c r="B333" i="2"/>
  <c r="B332" i="2"/>
  <c r="B331" i="2"/>
  <c r="B330" i="2"/>
  <c r="B329" i="2"/>
  <c r="B328" i="2"/>
  <c r="B327" i="2"/>
  <c r="B326" i="2"/>
  <c r="B325" i="2"/>
  <c r="B324" i="2"/>
  <c r="B323" i="2"/>
  <c r="B322" i="2"/>
  <c r="B321" i="2"/>
  <c r="B320" i="2"/>
  <c r="B319" i="2"/>
  <c r="B318" i="2"/>
  <c r="B317" i="2"/>
  <c r="B316" i="2"/>
  <c r="B315" i="2"/>
  <c r="B314" i="2"/>
  <c r="B313" i="2"/>
  <c r="B312" i="2"/>
  <c r="B311" i="2"/>
  <c r="B310" i="2"/>
  <c r="B309" i="2"/>
  <c r="B308" i="2"/>
  <c r="B307" i="2"/>
  <c r="B306" i="2"/>
  <c r="B305" i="2"/>
  <c r="B304" i="2"/>
  <c r="B303" i="2"/>
  <c r="B302" i="2"/>
  <c r="B301" i="2"/>
  <c r="B300" i="2"/>
  <c r="B299" i="2"/>
  <c r="B298" i="2"/>
  <c r="B297" i="2"/>
  <c r="B296" i="2"/>
  <c r="B295" i="2"/>
  <c r="B294" i="2"/>
  <c r="B293" i="2"/>
  <c r="B292" i="2"/>
  <c r="B291" i="2"/>
  <c r="B290" i="2"/>
  <c r="B289" i="2"/>
  <c r="B288" i="2"/>
  <c r="B287" i="2"/>
  <c r="B286" i="2"/>
  <c r="B285" i="2"/>
  <c r="B284" i="2"/>
  <c r="B283" i="2"/>
  <c r="B282" i="2"/>
  <c r="B281" i="2"/>
  <c r="B280" i="2"/>
  <c r="B279" i="2"/>
  <c r="B278" i="2"/>
  <c r="B277" i="2"/>
  <c r="B276" i="2"/>
  <c r="B275" i="2"/>
  <c r="B274" i="2"/>
  <c r="B273" i="2"/>
  <c r="B272" i="2"/>
  <c r="B271" i="2"/>
  <c r="B270" i="2"/>
  <c r="B269" i="2"/>
  <c r="B268" i="2"/>
  <c r="B267" i="2"/>
  <c r="B266" i="2"/>
  <c r="B265" i="2"/>
  <c r="B264" i="2"/>
  <c r="B263" i="2"/>
  <c r="B262" i="2"/>
  <c r="B261" i="2"/>
  <c r="B260" i="2"/>
  <c r="B259" i="2"/>
  <c r="B258" i="2"/>
  <c r="B257" i="2"/>
  <c r="B256" i="2"/>
  <c r="B255" i="2"/>
  <c r="B254" i="2"/>
  <c r="B253" i="2"/>
  <c r="B252" i="2"/>
  <c r="B251" i="2"/>
  <c r="B250" i="2"/>
  <c r="B249" i="2"/>
  <c r="B248" i="2"/>
  <c r="B247" i="2"/>
  <c r="B246" i="2"/>
  <c r="B245" i="2"/>
  <c r="B244" i="2"/>
  <c r="B243" i="2"/>
  <c r="B242" i="2"/>
  <c r="B241" i="2"/>
  <c r="B240" i="2"/>
  <c r="B239" i="2"/>
  <c r="B238" i="2"/>
  <c r="B237" i="2"/>
  <c r="B236" i="2"/>
  <c r="B235" i="2"/>
  <c r="B234" i="2"/>
  <c r="B233" i="2"/>
  <c r="B232" i="2"/>
  <c r="B231" i="2"/>
  <c r="B230" i="2"/>
  <c r="B229" i="2"/>
  <c r="B228" i="2"/>
  <c r="B227" i="2"/>
  <c r="B226" i="2"/>
  <c r="B225" i="2"/>
  <c r="B224" i="2"/>
  <c r="B223" i="2"/>
  <c r="B222" i="2"/>
  <c r="B221" i="2"/>
  <c r="B220" i="2"/>
  <c r="B219" i="2"/>
  <c r="B218" i="2"/>
  <c r="B217" i="2"/>
  <c r="B216" i="2"/>
  <c r="B215" i="2"/>
  <c r="B214" i="2"/>
  <c r="B213" i="2"/>
  <c r="B212" i="2"/>
  <c r="B211" i="2"/>
  <c r="B210" i="2"/>
  <c r="B209" i="2"/>
  <c r="B208" i="2"/>
  <c r="B207" i="2"/>
  <c r="B206" i="2"/>
  <c r="B205" i="2"/>
  <c r="B204" i="2"/>
  <c r="B203" i="2"/>
  <c r="B202" i="2"/>
  <c r="B201" i="2"/>
  <c r="B200" i="2"/>
  <c r="B199" i="2"/>
  <c r="B198" i="2"/>
  <c r="B197" i="2"/>
  <c r="B196" i="2"/>
  <c r="B195" i="2"/>
  <c r="B194" i="2"/>
  <c r="B193" i="2"/>
  <c r="B192" i="2"/>
  <c r="B191" i="2"/>
  <c r="B190" i="2"/>
  <c r="B189" i="2"/>
  <c r="B188" i="2"/>
  <c r="B187" i="2"/>
  <c r="B186" i="2"/>
  <c r="B185" i="2"/>
  <c r="B184" i="2"/>
  <c r="B183" i="2"/>
  <c r="B182" i="2"/>
  <c r="B181" i="2"/>
  <c r="B180" i="2"/>
  <c r="B179" i="2"/>
  <c r="B178" i="2"/>
  <c r="B177" i="2"/>
  <c r="B176" i="2"/>
  <c r="B175" i="2"/>
  <c r="B174" i="2"/>
  <c r="B173" i="2"/>
  <c r="B172" i="2"/>
  <c r="B171" i="2"/>
  <c r="B170" i="2"/>
  <c r="B169" i="2"/>
  <c r="B168" i="2"/>
  <c r="B167" i="2"/>
  <c r="B166" i="2"/>
  <c r="B165" i="2"/>
  <c r="B164" i="2"/>
  <c r="B163" i="2"/>
  <c r="B162" i="2"/>
  <c r="B161" i="2"/>
  <c r="B160" i="2"/>
  <c r="B159" i="2"/>
  <c r="B158" i="2"/>
  <c r="B157" i="2"/>
  <c r="B156" i="2"/>
  <c r="B155" i="2"/>
  <c r="B154" i="2"/>
  <c r="B153" i="2"/>
  <c r="B152" i="2"/>
  <c r="B151" i="2"/>
  <c r="B150" i="2"/>
  <c r="B149" i="2"/>
  <c r="B148" i="2"/>
  <c r="B147" i="2"/>
  <c r="B146" i="2"/>
  <c r="B145" i="2"/>
  <c r="B144" i="2"/>
  <c r="B143" i="2"/>
  <c r="B142" i="2"/>
  <c r="B141" i="2"/>
  <c r="B140" i="2"/>
  <c r="B139" i="2"/>
  <c r="B138" i="2"/>
  <c r="B137" i="2"/>
  <c r="B136" i="2"/>
  <c r="B135" i="2"/>
  <c r="B134" i="2"/>
  <c r="B133" i="2"/>
  <c r="B132" i="2"/>
  <c r="B131" i="2"/>
  <c r="B130" i="2"/>
  <c r="B129" i="2"/>
  <c r="B128" i="2"/>
  <c r="B127" i="2"/>
  <c r="B126" i="2"/>
  <c r="B125" i="2"/>
  <c r="B124" i="2"/>
  <c r="B123" i="2"/>
  <c r="B122" i="2"/>
  <c r="B121" i="2"/>
  <c r="B120" i="2"/>
  <c r="B119" i="2"/>
  <c r="B118" i="2"/>
  <c r="B117" i="2"/>
  <c r="B116" i="2"/>
  <c r="B115" i="2"/>
  <c r="B114" i="2"/>
  <c r="B113" i="2"/>
  <c r="B112" i="2"/>
  <c r="B111" i="2"/>
  <c r="B110" i="2"/>
  <c r="B109" i="2"/>
  <c r="B108" i="2"/>
  <c r="B107" i="2"/>
  <c r="B106" i="2"/>
  <c r="B105" i="2"/>
  <c r="B104" i="2"/>
  <c r="B103" i="2"/>
  <c r="B102" i="2"/>
  <c r="B101" i="2"/>
  <c r="B100" i="2"/>
  <c r="B99" i="2"/>
  <c r="B98" i="2"/>
  <c r="B97" i="2"/>
  <c r="B96" i="2"/>
  <c r="B95" i="2"/>
  <c r="B94" i="2"/>
  <c r="B93" i="2"/>
  <c r="B92" i="2"/>
  <c r="B91" i="2"/>
  <c r="B90" i="2"/>
  <c r="B89" i="2"/>
  <c r="B88" i="2"/>
  <c r="B87" i="2"/>
  <c r="B86" i="2"/>
  <c r="B85" i="2"/>
  <c r="B84" i="2"/>
  <c r="B83" i="2"/>
  <c r="B82" i="2"/>
  <c r="B81" i="2"/>
  <c r="B80" i="2"/>
  <c r="B79" i="2"/>
  <c r="B78" i="2"/>
  <c r="B77" i="2"/>
  <c r="B76" i="2"/>
  <c r="B75" i="2"/>
  <c r="B74" i="2"/>
  <c r="B73" i="2"/>
  <c r="B72" i="2"/>
  <c r="B71" i="2"/>
  <c r="B70" i="2"/>
  <c r="B69" i="2"/>
  <c r="B68" i="2"/>
  <c r="B67" i="2"/>
  <c r="B66" i="2"/>
  <c r="B65" i="2"/>
  <c r="B64" i="2"/>
  <c r="B63" i="2"/>
  <c r="B62" i="2"/>
  <c r="B61" i="2"/>
  <c r="B60" i="2"/>
  <c r="B59" i="2"/>
  <c r="B58" i="2"/>
  <c r="B57" i="2"/>
  <c r="B56" i="2"/>
  <c r="B55" i="2"/>
  <c r="B54" i="2"/>
  <c r="B53" i="2"/>
  <c r="B52" i="2"/>
  <c r="B51" i="2"/>
  <c r="B50" i="2"/>
  <c r="B49" i="2"/>
  <c r="B48" i="2"/>
  <c r="B3" i="2"/>
  <c r="B4" i="2"/>
  <c r="B5" i="2"/>
  <c r="B6" i="2"/>
  <c r="B7" i="2"/>
  <c r="B8" i="2"/>
  <c r="B9" i="2"/>
  <c r="B10" i="2"/>
  <c r="B11" i="2"/>
  <c r="B12" i="2"/>
  <c r="B13" i="2"/>
  <c r="B14" i="2"/>
  <c r="B15" i="2"/>
  <c r="B16" i="2"/>
  <c r="B17" i="2"/>
  <c r="B18" i="2"/>
  <c r="B19" i="2"/>
  <c r="B20" i="2"/>
  <c r="B21" i="2"/>
  <c r="B22" i="2"/>
  <c r="B23" i="2"/>
  <c r="B24" i="2"/>
  <c r="B25" i="2"/>
  <c r="B26" i="2"/>
  <c r="B27" i="2"/>
  <c r="B28" i="2"/>
  <c r="B29" i="2"/>
  <c r="B30" i="2"/>
  <c r="B31" i="2"/>
  <c r="B32" i="2"/>
  <c r="B33" i="2"/>
  <c r="B34" i="2"/>
  <c r="B35" i="2"/>
  <c r="B36" i="2"/>
  <c r="B37" i="2"/>
  <c r="B38" i="2"/>
  <c r="B39" i="2"/>
  <c r="B40" i="2"/>
  <c r="B41" i="2"/>
  <c r="B42" i="2"/>
  <c r="B43" i="2"/>
  <c r="B44" i="2"/>
  <c r="B45" i="2"/>
  <c r="B46" i="2"/>
  <c r="B47" i="2"/>
  <c r="A2" i="5"/>
  <c r="A1" i="5"/>
  <c r="C3" i="4"/>
  <c r="E14" i="9"/>
  <c r="B19" i="9"/>
  <c r="A12" i="11"/>
  <c r="C20" i="5"/>
  <c r="C21" i="5"/>
  <c r="G4" i="5"/>
  <c r="G1" i="4"/>
  <c r="D1" i="2"/>
  <c r="A1" i="2"/>
  <c r="D5" i="4"/>
  <c r="H4" i="4"/>
  <c r="G9" i="5"/>
  <c r="A1" i="10"/>
  <c r="H3" i="4"/>
  <c r="C13" i="5"/>
  <c r="C16" i="5"/>
  <c r="C11" i="5"/>
  <c r="G30" i="4"/>
  <c r="C23" i="4"/>
  <c r="D1" i="1"/>
  <c r="C18" i="5"/>
  <c r="G17" i="5"/>
  <c r="C17" i="5"/>
  <c r="G18" i="5"/>
  <c r="G16" i="5"/>
  <c r="H5" i="4"/>
  <c r="D1" i="10"/>
  <c r="G20" i="5"/>
  <c r="G21" i="5"/>
  <c r="G26" i="5"/>
  <c r="G19" i="5"/>
  <c r="G13" i="5"/>
  <c r="G23" i="5"/>
  <c r="C9" i="5"/>
  <c r="G3" i="5"/>
  <c r="G12" i="5"/>
  <c r="G22" i="5"/>
  <c r="C8" i="5"/>
  <c r="G8" i="5"/>
  <c r="G15" i="5"/>
  <c r="F3" i="5"/>
  <c r="C19" i="5"/>
  <c r="C7" i="5"/>
  <c r="G24" i="5"/>
  <c r="C14" i="5"/>
  <c r="G11" i="5"/>
  <c r="G25" i="5"/>
  <c r="C10" i="5"/>
  <c r="F4" i="5"/>
  <c r="H4" i="5"/>
  <c r="G7" i="5"/>
  <c r="C15" i="5"/>
  <c r="G14" i="5"/>
  <c r="G28" i="5"/>
  <c r="C12" i="5"/>
  <c r="G27" i="5"/>
  <c r="G10" i="5"/>
  <c r="D5" i="5"/>
  <c r="H3" i="5"/>
  <c r="H5" i="5"/>
  <c r="C23" i="5"/>
  <c r="H29" i="5"/>
</calcChain>
</file>

<file path=xl/comments1.xml><?xml version="1.0" encoding="utf-8"?>
<comments xmlns="http://schemas.openxmlformats.org/spreadsheetml/2006/main">
  <authors>
    <author>François Baillargeon</author>
  </authors>
  <commentList>
    <comment ref="C12" authorId="0" shapeId="0">
      <text>
        <r>
          <rPr>
            <sz val="11"/>
            <color indexed="81"/>
            <rFont val="Arial"/>
            <family val="2"/>
          </rPr>
          <t>Entrez le nom de votre association</t>
        </r>
      </text>
    </comment>
    <comment ref="C15" authorId="0" shapeId="0">
      <text>
        <r>
          <rPr>
            <sz val="11"/>
            <color indexed="81"/>
            <rFont val="Arial"/>
            <family val="2"/>
          </rPr>
          <t>Choisissez l'année de début de l'année financière</t>
        </r>
      </text>
    </comment>
    <comment ref="C16" authorId="0" shapeId="0">
      <text>
        <r>
          <rPr>
            <sz val="11"/>
            <color indexed="81"/>
            <rFont val="Arial"/>
            <family val="2"/>
          </rPr>
          <t>Choisissez le premier mois de votre année financière</t>
        </r>
      </text>
    </comment>
    <comment ref="C20" authorId="0" shapeId="0">
      <text>
        <r>
          <rPr>
            <sz val="11"/>
            <color indexed="81"/>
            <rFont val="Arial"/>
            <family val="2"/>
          </rPr>
          <t>Entrez le solde en banque à la fin de l'année financière précédente</t>
        </r>
      </text>
    </comment>
    <comment ref="C21" authorId="0" shapeId="0">
      <text>
        <r>
          <rPr>
            <sz val="11"/>
            <color indexed="81"/>
            <rFont val="Arial"/>
            <family val="2"/>
          </rPr>
          <t>Entrez le solde de la petite caisse à la fin de l'année financière précédente</t>
        </r>
      </text>
    </comment>
  </commentList>
</comments>
</file>

<file path=xl/comments2.xml><?xml version="1.0" encoding="utf-8"?>
<comments xmlns="http://schemas.openxmlformats.org/spreadsheetml/2006/main">
  <authors>
    <author>François Baillargeon</author>
    <author>Manager</author>
  </authors>
  <commentList>
    <comment ref="A3" authorId="0" shapeId="0">
      <text>
        <r>
          <rPr>
            <b/>
            <sz val="9"/>
            <color indexed="81"/>
            <rFont val="Tahoma"/>
            <family val="2"/>
          </rPr>
          <t xml:space="preserve">
</t>
        </r>
        <r>
          <rPr>
            <sz val="9"/>
            <color indexed="81"/>
            <rFont val="Tahoma"/>
            <family val="2"/>
          </rPr>
          <t xml:space="preserve">Inscrire la date en commençant par l'année, le mois et le jour séparés par un tiret: 2015-01-01
</t>
        </r>
      </text>
    </comment>
    <comment ref="D3" authorId="1" shapeId="0">
      <text>
        <r>
          <rPr>
            <sz val="9"/>
            <color indexed="81"/>
            <rFont val="Tahoma"/>
            <family val="2"/>
          </rPr>
          <t xml:space="preserve">
Pour chaque entrée d'argent, sélectionnez un type de dépôt et une catégorie de revenu.
</t>
        </r>
      </text>
    </comment>
    <comment ref="A4" authorId="0" shapeId="0">
      <text>
        <r>
          <rPr>
            <b/>
            <sz val="9"/>
            <color indexed="81"/>
            <rFont val="Tahoma"/>
            <family val="2"/>
          </rPr>
          <t xml:space="preserve">
</t>
        </r>
        <r>
          <rPr>
            <sz val="9"/>
            <color indexed="81"/>
            <rFont val="Tahoma"/>
            <family val="2"/>
          </rPr>
          <t xml:space="preserve">Inscrire la date en commençant par l'année, le mois et le jour séparés par un tiret: 2015-01-01
</t>
        </r>
      </text>
    </comment>
    <comment ref="D4" authorId="1" shapeId="0">
      <text>
        <r>
          <rPr>
            <sz val="9"/>
            <color indexed="81"/>
            <rFont val="Tahoma"/>
            <family val="2"/>
          </rPr>
          <t xml:space="preserve">
Pour chaque entrée d'argent, sélectionnez un type de dépôt et une catégorie de revenu.</t>
        </r>
      </text>
    </comment>
    <comment ref="A5" authorId="0" shapeId="0">
      <text>
        <r>
          <rPr>
            <sz val="9"/>
            <color indexed="81"/>
            <rFont val="Tahoma"/>
            <family val="2"/>
          </rPr>
          <t xml:space="preserve">
Inscrire la date en commençant par l'année, le mois et le jour séparés par un tiret: 2015-01-01
</t>
        </r>
      </text>
    </comment>
    <comment ref="D5" authorId="1" shapeId="0">
      <text>
        <r>
          <rPr>
            <sz val="9"/>
            <color indexed="81"/>
            <rFont val="Tahoma"/>
            <family val="2"/>
          </rPr>
          <t xml:space="preserve">
Pour chaque entrée d'argent, sélectionnez un type de dépôt et une catégorie de revenu.</t>
        </r>
      </text>
    </comment>
  </commentList>
</comments>
</file>

<file path=xl/comments3.xml><?xml version="1.0" encoding="utf-8"?>
<comments xmlns="http://schemas.openxmlformats.org/spreadsheetml/2006/main">
  <authors>
    <author>François Baillargeon</author>
    <author>Manager</author>
  </authors>
  <commentList>
    <comment ref="A3" authorId="0" shapeId="0">
      <text>
        <r>
          <rPr>
            <b/>
            <sz val="9"/>
            <color indexed="81"/>
            <rFont val="Tahoma"/>
            <family val="2"/>
          </rPr>
          <t xml:space="preserve">
</t>
        </r>
        <r>
          <rPr>
            <sz val="9"/>
            <color indexed="81"/>
            <rFont val="Tahoma"/>
            <family val="2"/>
          </rPr>
          <t xml:space="preserve">Inscrire la date en commençant par l'année, le mois et le jour séparés par un tiret: 2015-01-01
</t>
        </r>
      </text>
    </comment>
    <comment ref="D3" authorId="1" shapeId="0">
      <text>
        <r>
          <rPr>
            <sz val="9"/>
            <color indexed="81"/>
            <rFont val="Tahoma"/>
            <family val="2"/>
          </rPr>
          <t xml:space="preserve">
Pour chaque dépense, sélectionnez un type de paiement et une catégorie de dépenses</t>
        </r>
      </text>
    </comment>
    <comment ref="A4" authorId="0" shapeId="0">
      <text>
        <r>
          <rPr>
            <b/>
            <sz val="9"/>
            <color indexed="81"/>
            <rFont val="Tahoma"/>
            <family val="2"/>
          </rPr>
          <t xml:space="preserve">
</t>
        </r>
        <r>
          <rPr>
            <sz val="9"/>
            <color indexed="81"/>
            <rFont val="Tahoma"/>
            <family val="2"/>
          </rPr>
          <t xml:space="preserve">Inscrire la date en commençant par l'année, le mois et le jour séparés par un tiret: 2015-01-01
</t>
        </r>
      </text>
    </comment>
    <comment ref="D4" authorId="1" shapeId="0">
      <text>
        <r>
          <rPr>
            <sz val="9"/>
            <color indexed="81"/>
            <rFont val="Tahoma"/>
            <family val="2"/>
          </rPr>
          <t xml:space="preserve">
Pour chaque dépense, sélectionnez un type de paiement et une catégorie de dépenses</t>
        </r>
      </text>
    </comment>
    <comment ref="A5" authorId="0" shapeId="0">
      <text>
        <r>
          <rPr>
            <sz val="9"/>
            <color indexed="81"/>
            <rFont val="Tahoma"/>
            <family val="2"/>
          </rPr>
          <t xml:space="preserve">
Inscrire la date en commençant par l'année, le mois et le jour séparés par un tiret: 2015-01-01
</t>
        </r>
      </text>
    </comment>
    <comment ref="D5" authorId="0" shapeId="0">
      <text>
        <r>
          <rPr>
            <sz val="9"/>
            <color indexed="81"/>
            <rFont val="Tahoma"/>
            <family val="2"/>
          </rPr>
          <t xml:space="preserve">
Pour chaque dépense, sélectionnez un type de paiement et une catégorie de dépenses.</t>
        </r>
      </text>
    </comment>
  </commentList>
</comments>
</file>

<file path=xl/comments4.xml><?xml version="1.0" encoding="utf-8"?>
<comments xmlns="http://schemas.openxmlformats.org/spreadsheetml/2006/main">
  <authors>
    <author>François Baillargeon</author>
    <author>Manager</author>
  </authors>
  <commentList>
    <comment ref="A3" authorId="0" shapeId="0">
      <text>
        <r>
          <rPr>
            <b/>
            <sz val="9"/>
            <color indexed="81"/>
            <rFont val="Tahoma"/>
            <family val="2"/>
          </rPr>
          <t xml:space="preserve">
</t>
        </r>
        <r>
          <rPr>
            <sz val="9"/>
            <color indexed="81"/>
            <rFont val="Tahoma"/>
            <family val="2"/>
          </rPr>
          <t xml:space="preserve">Inscrire la date en commençant par l'année, le mois et le jour séparés par un tiret: 2015-01-01
</t>
        </r>
      </text>
    </comment>
    <comment ref="D3" authorId="1" shapeId="0">
      <text>
        <r>
          <rPr>
            <sz val="9"/>
            <color indexed="81"/>
            <rFont val="Tahoma"/>
            <family val="2"/>
          </rPr>
          <t xml:space="preserve">
Pour chaque entrée d'argent, sélectionnez un type de dépôt et une catégorie de revenu.
</t>
        </r>
      </text>
    </comment>
    <comment ref="A4" authorId="0" shapeId="0">
      <text>
        <r>
          <rPr>
            <b/>
            <sz val="9"/>
            <color indexed="81"/>
            <rFont val="Tahoma"/>
            <family val="2"/>
          </rPr>
          <t xml:space="preserve">
</t>
        </r>
        <r>
          <rPr>
            <sz val="9"/>
            <color indexed="81"/>
            <rFont val="Tahoma"/>
            <family val="2"/>
          </rPr>
          <t xml:space="preserve">Inscrire la date en commençant par l'année, le mois et le jour séparés par un tiret: 2015-01-01
</t>
        </r>
      </text>
    </comment>
    <comment ref="D4" authorId="1" shapeId="0">
      <text>
        <r>
          <rPr>
            <sz val="9"/>
            <color indexed="81"/>
            <rFont val="Tahoma"/>
            <family val="2"/>
          </rPr>
          <t xml:space="preserve">
Pour chaque entrée d'argent, sélectionnez un type de dépôt et une catégorie de revenu.</t>
        </r>
      </text>
    </comment>
    <comment ref="A5" authorId="0" shapeId="0">
      <text>
        <r>
          <rPr>
            <sz val="9"/>
            <color indexed="81"/>
            <rFont val="Tahoma"/>
            <family val="2"/>
          </rPr>
          <t xml:space="preserve">
Inscrire la date en commençant par l'année, le mois et le jour séparés par un tiret: 2015-01-01
</t>
        </r>
      </text>
    </comment>
    <comment ref="D5" authorId="1" shapeId="0">
      <text>
        <r>
          <rPr>
            <sz val="9"/>
            <color indexed="81"/>
            <rFont val="Tahoma"/>
            <family val="2"/>
          </rPr>
          <t xml:space="preserve">
Pour chaque entrée d'argent, sélectionnez un type de dépôt et une catégorie de revenu.</t>
        </r>
      </text>
    </comment>
  </commentList>
</comments>
</file>

<file path=xl/comments5.xml><?xml version="1.0" encoding="utf-8"?>
<comments xmlns="http://schemas.openxmlformats.org/spreadsheetml/2006/main">
  <authors>
    <author>François Baillargeon</author>
  </authors>
  <commentList>
    <comment ref="F1" authorId="0" shapeId="0">
      <text>
        <r>
          <rPr>
            <sz val="11"/>
            <color indexed="81"/>
            <rFont val="Arial"/>
            <family val="2"/>
          </rPr>
          <t>Sélectionner le mois pour lequel vous voulez produire un sommaire.</t>
        </r>
        <r>
          <rPr>
            <sz val="9"/>
            <color indexed="81"/>
            <rFont val="Tahoma"/>
            <family val="2"/>
          </rPr>
          <t xml:space="preserve">
</t>
        </r>
      </text>
    </comment>
  </commentList>
</comments>
</file>

<file path=xl/sharedStrings.xml><?xml version="1.0" encoding="utf-8"?>
<sst xmlns="http://schemas.openxmlformats.org/spreadsheetml/2006/main" count="143" uniqueCount="104">
  <si>
    <t>Date</t>
  </si>
  <si>
    <t>No entrée</t>
  </si>
  <si>
    <t>Description</t>
  </si>
  <si>
    <t>Montant</t>
  </si>
  <si>
    <t>Bingo</t>
  </si>
  <si>
    <t>Moitié-Moitié</t>
  </si>
  <si>
    <t>Fête des Mères</t>
  </si>
  <si>
    <t>St-Jean</t>
  </si>
  <si>
    <t>Noël</t>
  </si>
  <si>
    <t>Autres</t>
  </si>
  <si>
    <t>St-Valentin</t>
  </si>
  <si>
    <t>Fête des Pères</t>
  </si>
  <si>
    <t>Soupers mensuels</t>
  </si>
  <si>
    <t>Petite caisse</t>
  </si>
  <si>
    <t>Petite caisse:</t>
  </si>
  <si>
    <t>Total des avoirs</t>
  </si>
  <si>
    <t>Revenus</t>
  </si>
  <si>
    <t>Total des revenus</t>
  </si>
  <si>
    <t>Dépenses</t>
  </si>
  <si>
    <t>Total des dépenses</t>
  </si>
  <si>
    <t>Banque</t>
  </si>
  <si>
    <t>Frais de transport</t>
  </si>
  <si>
    <t>Frais de gardiennage</t>
  </si>
  <si>
    <t>Bazar - Vente de garage</t>
  </si>
  <si>
    <t>FLHLMQ - Membership et congrès</t>
  </si>
  <si>
    <t>Café et accompagnements</t>
  </si>
  <si>
    <t>Jardinage et fleurs</t>
  </si>
  <si>
    <t>Biscuits - Gâteaux et autres</t>
  </si>
  <si>
    <t>Frais de bureau</t>
  </si>
  <si>
    <t>Frais de communication - Internet</t>
  </si>
  <si>
    <t>Subvention OMH</t>
  </si>
  <si>
    <t>Frais de rencontres</t>
  </si>
  <si>
    <t>Autres subventions</t>
  </si>
  <si>
    <t>Mouvements de caisse</t>
  </si>
  <si>
    <t>Sorties d'argent</t>
  </si>
  <si>
    <t>Solde</t>
  </si>
  <si>
    <t>Total des avoirs à ce jour</t>
  </si>
  <si>
    <t xml:space="preserve">Définir la période de votre année financière : </t>
  </si>
  <si>
    <t>janvier</t>
  </si>
  <si>
    <t>Nom de votre association</t>
  </si>
  <si>
    <t>Choisir l'année du début de votre année financière</t>
  </si>
  <si>
    <t>février</t>
  </si>
  <si>
    <t>mars</t>
  </si>
  <si>
    <t>avril</t>
  </si>
  <si>
    <t>mai</t>
  </si>
  <si>
    <t>juin</t>
  </si>
  <si>
    <t>juillet</t>
  </si>
  <si>
    <t>août</t>
  </si>
  <si>
    <t>septembre</t>
  </si>
  <si>
    <t>octobre</t>
  </si>
  <si>
    <t>novembre</t>
  </si>
  <si>
    <t>décembre</t>
  </si>
  <si>
    <t>Association des locataires des HLM de Saint-ici</t>
  </si>
  <si>
    <t>Instructions</t>
  </si>
  <si>
    <t>Présentation des différentes feuilles</t>
  </si>
  <si>
    <t>Choisir le premier mois de votre année financière</t>
  </si>
  <si>
    <t xml:space="preserve">Année  </t>
  </si>
  <si>
    <t>Entrée des informations de départ</t>
  </si>
  <si>
    <t>Catégorie de revenu</t>
  </si>
  <si>
    <t>Catégorie de dépenses</t>
  </si>
  <si>
    <t>Entrées 
d'argent</t>
  </si>
  <si>
    <t>Commentaires / notes</t>
  </si>
  <si>
    <t>Enregistrement d'une copie pour une première année</t>
  </si>
  <si>
    <t>Avant de débuter, enregistrez une copie du fichier en l'identifiant clairement.
Dans le menu "Fichier", sélectionnez "Enregistrer sous" et renommez-le pour le distinguer facilement. 
Par exemple :"Finances de l'association 2016.xlsx"</t>
  </si>
  <si>
    <t>Choisir un mois :</t>
  </si>
  <si>
    <t>"Sommaire"</t>
  </si>
  <si>
    <t>"Sommaire mensuel"</t>
  </si>
  <si>
    <t>"Revenus" et "dépenses"</t>
  </si>
  <si>
    <t xml:space="preserve"> </t>
  </si>
  <si>
    <t>Mois</t>
  </si>
  <si>
    <t>Index</t>
  </si>
  <si>
    <t>Années</t>
  </si>
  <si>
    <t>MoisEtAnnée</t>
  </si>
  <si>
    <t>C'est dans les pages "Revenus" et "Dépenses" que vous entrez les informations correspondant à chacune de vos transactions.</t>
  </si>
  <si>
    <t>Adaptation des catégories de revenus et de dépenses</t>
  </si>
  <si>
    <t>Nouvelle année financière</t>
  </si>
  <si>
    <t>Si les catégories de revenus et de dépenses prévus dans le fichier de départ (voir dans la feuille "Sommaire") ne correspondent pas à celles de votre propre comptabilité, vous pouvez les adapter. Utilisez les boutons suivants pour ajouter ou supprimer des catégories de dépenses ou de revenus.</t>
  </si>
  <si>
    <t>Entrez les informations de départ dans les cases indiquées ci-dessous :</t>
  </si>
  <si>
    <t>À la fin de l'année financière, cliquez sur le bouton "Créer une nouvelle année financière". Un nouveau fichier sera créé et identifié à la nouvelle année. Les soldes de fin d'année précédente (banque et petite caisse) y seront reportés automatiquement. Le fichier est prêt à être utilisé pour entrer les transactions de votre nouvelle année financière.
ATTENTION ! Assurez-vous d'avoir entré toutes vos transactions dans l'année qui vient de se terminer avant d'en créer une nouvelle, autrement les ajouts que vous effecturez dans l'année précédente ne seront pas pris en compte dans les soldes de départ de la nouvelle année. Si malgré tout vous avez à apporter des corrections à l'année précédente, assurez-vous d'aller corriger directement les soldes de départ de la nouvelle année dans les cases appropriées un peu plus haut sur cette page.</t>
  </si>
  <si>
    <t>Remboursement de la petite caisse</t>
  </si>
  <si>
    <t>Dépôt à la banque</t>
  </si>
  <si>
    <t>Payée par chèque</t>
  </si>
  <si>
    <t>Payée comptant</t>
  </si>
  <si>
    <t>La feuille "Sommaire" vous présente l'état général de vos finances en comptabilisant l'ensemble des transactions effectuées depuis le début de l'année financière. 
L'information est détaillée par postes budgétaires de revenus et de dépenses. 
La feuille vous présente également un solde à jour de vos avoirs en banque et dans la petite caisse.
Vous pouvez imprimer cette feuille pour informer les membres de votre association de l'évolution des finances tout au long de l'année.</t>
  </si>
  <si>
    <t>ATTENTION ! Ne changez pas les catégories en cours d'année si vous avez déjà commencé à entrer des transactions, cela risque de fausser les résultats affichés dans les sommaires.</t>
  </si>
  <si>
    <t>"Mouvements de caisse" et gestion de la Petite caisse</t>
  </si>
  <si>
    <r>
      <t xml:space="preserve">- Il faut d'abord entrer la </t>
    </r>
    <r>
      <rPr>
        <b/>
        <sz val="11"/>
        <color theme="1"/>
        <rFont val="Arial"/>
        <family val="2"/>
      </rPr>
      <t>date</t>
    </r>
    <r>
      <rPr>
        <sz val="11"/>
        <color theme="1"/>
        <rFont val="Arial"/>
        <family val="2"/>
      </rPr>
      <t xml:space="preserve"> de l'opération selon le format suivant : année-mois-jours. Par exemple : 2016-01-25.
- Le logiciel associera automatiquement un </t>
    </r>
    <r>
      <rPr>
        <b/>
        <sz val="11"/>
        <color theme="1"/>
        <rFont val="Arial"/>
        <family val="2"/>
      </rPr>
      <t>numéro</t>
    </r>
    <r>
      <rPr>
        <sz val="11"/>
        <color theme="1"/>
        <rFont val="Arial"/>
        <family val="2"/>
      </rPr>
      <t xml:space="preserve"> à votre transaction, vous n'avez rien à inscrire dans cette case.
- Inscrivez ensuite une </t>
    </r>
    <r>
      <rPr>
        <b/>
        <sz val="11"/>
        <color theme="1"/>
        <rFont val="Arial"/>
        <family val="2"/>
      </rPr>
      <t>description</t>
    </r>
    <r>
      <rPr>
        <sz val="11"/>
        <color theme="1"/>
        <rFont val="Arial"/>
        <family val="2"/>
      </rPr>
      <t xml:space="preserve"> de la transaction. Vous devez sélectionner un des choix disponibles, soit "Dépôt à la banque" ou "Remboursement de la Petite caisse"
- Entrez le </t>
    </r>
    <r>
      <rPr>
        <b/>
        <sz val="11"/>
        <color theme="1"/>
        <rFont val="Arial"/>
        <family val="2"/>
      </rPr>
      <t>montant</t>
    </r>
    <r>
      <rPr>
        <sz val="11"/>
        <color theme="1"/>
        <rFont val="Arial"/>
        <family val="2"/>
      </rPr>
      <t xml:space="preserve"> du dépôt ou du remboursement.
- Au besoin, ajoutez un </t>
    </r>
    <r>
      <rPr>
        <b/>
        <sz val="11"/>
        <color theme="1"/>
        <rFont val="Arial"/>
        <family val="2"/>
      </rPr>
      <t>commentaire</t>
    </r>
    <r>
      <rPr>
        <sz val="11"/>
        <color theme="1"/>
        <rFont val="Arial"/>
        <family val="2"/>
      </rPr>
      <t xml:space="preserve"> ou une </t>
    </r>
    <r>
      <rPr>
        <b/>
        <sz val="11"/>
        <color theme="1"/>
        <rFont val="Arial"/>
        <family val="2"/>
      </rPr>
      <t>note</t>
    </r>
    <r>
      <rPr>
        <sz val="11"/>
        <color theme="1"/>
        <rFont val="Arial"/>
        <family val="2"/>
      </rPr>
      <t xml:space="preserve"> explicative.
</t>
    </r>
  </si>
  <si>
    <t xml:space="preserve">- Identifiez le nom de l'association ;
- Déterminez le début et la fin de l'année financière ;
- Indiquez les soldes en banque et dans la petite caisse à la fin de l'année financière précédente.     </t>
  </si>
  <si>
    <t>Ces informations se reporteront automatiquement aux endroits appropriés dans les différentes feuilles du fichier.
Vous n'aurez à entrer ces informations qu'une seule fois. Quand l'année sera terminée, il vous suffira d'appuyer sur le bouton "Créer une nouvelle année financière" pour que vos informations se reportent dans un nouveau fichier (voir les instructions détaillées plus bas).</t>
  </si>
  <si>
    <t>Si vous le jugez utile, la feuille "Sommaire mensuel" vous donne les mêmes informations que la feuille "Sommaire", mais pour un mois en particulier. Après avoir sélectionné le mois pour lequel vous désirez un sommaire, la feuille vous affichera le solde au début et à la fin du mois et les revenus et dépenses réalisés pour ce même mois.
Le choix du mois se fait à partir de la liste située dans la case orangée en haut de la page.</t>
  </si>
  <si>
    <r>
      <t xml:space="preserve">- Il faut d'abord entrer la </t>
    </r>
    <r>
      <rPr>
        <b/>
        <sz val="11"/>
        <color theme="1"/>
        <rFont val="Arial"/>
        <family val="2"/>
      </rPr>
      <t>date</t>
    </r>
    <r>
      <rPr>
        <sz val="11"/>
        <color theme="1"/>
        <rFont val="Arial"/>
        <family val="2"/>
      </rPr>
      <t xml:space="preserve"> de la transaction selon le format suivant : année-mois-jours. Par exemple : 2016-01-25 ;
- Le logiciel associera automatiquement un </t>
    </r>
    <r>
      <rPr>
        <b/>
        <sz val="11"/>
        <color theme="1"/>
        <rFont val="Arial"/>
        <family val="2"/>
      </rPr>
      <t>numéro</t>
    </r>
    <r>
      <rPr>
        <sz val="11"/>
        <color theme="1"/>
        <rFont val="Arial"/>
        <family val="2"/>
      </rPr>
      <t xml:space="preserve"> à votre transaction, vous n'avez rien à inscrire dans cette case ;
- Inscrivez ensuite une </t>
    </r>
    <r>
      <rPr>
        <b/>
        <sz val="11"/>
        <color theme="1"/>
        <rFont val="Arial"/>
        <family val="2"/>
      </rPr>
      <t>description</t>
    </r>
    <r>
      <rPr>
        <sz val="11"/>
        <color theme="1"/>
        <rFont val="Arial"/>
        <family val="2"/>
      </rPr>
      <t xml:space="preserve"> de la transaction. Exemple : "café" ou "Cotisation annuelle FLHLMQ" ou "Vente de liqueurs" ;  
- Entrez le montant de la transaction ;
- Dans le cas d'une </t>
    </r>
    <r>
      <rPr>
        <u/>
        <sz val="11"/>
        <color theme="1"/>
        <rFont val="Arial"/>
        <family val="2"/>
      </rPr>
      <t>dépense</t>
    </r>
    <r>
      <rPr>
        <sz val="11"/>
        <color theme="1"/>
        <rFont val="Arial"/>
        <family val="2"/>
      </rPr>
      <t xml:space="preserve">, précisez le </t>
    </r>
    <r>
      <rPr>
        <b/>
        <sz val="11"/>
        <color theme="1"/>
        <rFont val="Arial"/>
        <family val="2"/>
      </rPr>
      <t xml:space="preserve">type de paiement </t>
    </r>
    <r>
      <rPr>
        <sz val="11"/>
        <color theme="1"/>
        <rFont val="Arial"/>
        <family val="2"/>
      </rPr>
      <t xml:space="preserve">: directement à partir du compte de banque ("payée par chèque") ou à partir de la petite caisse ("payée comptant") ;
- Indiquez ensuite à quelle </t>
    </r>
    <r>
      <rPr>
        <b/>
        <sz val="11"/>
        <color theme="1"/>
        <rFont val="Arial"/>
        <family val="2"/>
      </rPr>
      <t>catégorie</t>
    </r>
    <r>
      <rPr>
        <sz val="11"/>
        <color theme="1"/>
        <rFont val="Arial"/>
        <family val="2"/>
      </rPr>
      <t xml:space="preserve"> de dépenses et de revenus correspond la transaction ;
- Au besoin, ajoutez un </t>
    </r>
    <r>
      <rPr>
        <b/>
        <sz val="11"/>
        <color theme="1"/>
        <rFont val="Arial"/>
        <family val="2"/>
      </rPr>
      <t>commentaire</t>
    </r>
    <r>
      <rPr>
        <sz val="11"/>
        <color theme="1"/>
        <rFont val="Arial"/>
        <family val="2"/>
      </rPr>
      <t xml:space="preserve"> ou une </t>
    </r>
    <r>
      <rPr>
        <b/>
        <sz val="11"/>
        <color theme="1"/>
        <rFont val="Arial"/>
        <family val="2"/>
      </rPr>
      <t>note</t>
    </r>
    <r>
      <rPr>
        <sz val="11"/>
        <color theme="1"/>
        <rFont val="Arial"/>
        <family val="2"/>
      </rPr>
      <t xml:space="preserve"> explicative.     </t>
    </r>
  </si>
  <si>
    <t>MouvementsCaisse</t>
  </si>
  <si>
    <t>TypesPaiement</t>
  </si>
  <si>
    <t>Repères pour sommaire mensuel</t>
  </si>
  <si>
    <r>
      <t xml:space="preserve">La feuille "Mouvements de caisse" vous permet de comptabiliser les </t>
    </r>
    <r>
      <rPr>
        <b/>
        <sz val="11"/>
        <color theme="1"/>
        <rFont val="Arial"/>
        <family val="2"/>
      </rPr>
      <t>dépôts</t>
    </r>
    <r>
      <rPr>
        <sz val="11"/>
        <color theme="1"/>
        <rFont val="Arial"/>
        <family val="2"/>
      </rPr>
      <t xml:space="preserve"> que vous faites à la banque et les </t>
    </r>
    <r>
      <rPr>
        <b/>
        <sz val="11"/>
        <color theme="1"/>
        <rFont val="Arial"/>
        <family val="2"/>
      </rPr>
      <t>remboursements de la petite caisse</t>
    </r>
    <r>
      <rPr>
        <sz val="11"/>
        <color theme="1"/>
        <rFont val="Arial"/>
        <family val="2"/>
      </rPr>
      <t xml:space="preserve"> que vous aurez besoin d'effectuer pour "renflouer" celle-ci quand ses fonds seront épuisés. Il est très important d'y inscrire ces opérations, autrement les soldes de la Petite caisse et de la Banque affichés dans les sommaires ne seront pas à jour et ne présenteront pas des montants fidèles à la réalité de vos avoirs.</t>
    </r>
  </si>
  <si>
    <t>ATTENTION ! Pour une bonne gestion de votre Petite caisse, TOUS vos revenus - mêmes ceux qui sont reçus en argent comptant - devraient être déposés à la banque et ne devraient pas être utilisés pour financer de nouvelles dépenses de la Petite caisse. Si votre Petite caisse ne contient plus suffisamment de fonds pour couvrir les dépenses que vous avez à payer en argent comptant, émettez un chèque à l'ordre de la "Petite Caisse" au montant correspondant à la différence entre son montant actuel et le montant maximum que vous vous êtes fixé pour la Petite Caisse (généralement 100 $ ou 150$). Lorsque vous encaisserez ce chèque à la banque, vous pourrez déposer son montant en argent comptant dans la Petite caisse.</t>
  </si>
  <si>
    <r>
      <t>Type de paiement
(</t>
    </r>
    <r>
      <rPr>
        <b/>
        <sz val="10"/>
        <color indexed="8"/>
        <rFont val="Arial"/>
        <family val="2"/>
      </rPr>
      <t>Chèque / argent comptant)</t>
    </r>
  </si>
  <si>
    <t>Fête des pères</t>
  </si>
  <si>
    <t>Photocopies</t>
  </si>
  <si>
    <t>Salle communautaire</t>
  </si>
  <si>
    <t>Halloween</t>
  </si>
  <si>
    <t>St-Patrick</t>
  </si>
  <si>
    <r>
      <rPr>
        <b/>
        <i/>
        <sz val="11"/>
        <color theme="1"/>
        <rFont val="Arial"/>
        <family val="2"/>
      </rPr>
      <t>AVERTISSEMENT</t>
    </r>
    <r>
      <rPr>
        <i/>
        <sz val="11"/>
        <color theme="1"/>
        <rFont val="Arial"/>
        <family val="2"/>
      </rPr>
      <t xml:space="preserve"> : Pour que les fonctions présentées ci-dessous fonctionnent, vous devez avoir</t>
    </r>
    <r>
      <rPr>
        <b/>
        <i/>
        <sz val="11"/>
        <color theme="1"/>
        <rFont val="Arial"/>
        <family val="2"/>
      </rPr>
      <t xml:space="preserve"> "activé les macros"</t>
    </r>
    <r>
      <rPr>
        <i/>
        <sz val="11"/>
        <color theme="1"/>
        <rFont val="Arial"/>
        <family val="2"/>
      </rPr>
      <t xml:space="preserve"> du fichier. Cette option vous est proposée soit à l'ouverture du fichier, soit, une fois le fichier ouvert, dans un bandeau jaune en haut de la page. Si les macros ne sont pas activées, vous pourrez utiliser normalement le fichier de comptabilité pour enregister vos transactions et consulter votre sommaire, mais vous ne pourrez  apporter les modifications qui vous sont présentées ci-dessous.</t>
    </r>
  </si>
  <si>
    <t>Version mise-à-jour le 9 janvier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</si>
</sst>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64" formatCode="&quot;$&quot;#,##0.00_);[Red]\(&quot;$&quot;#,##0.00\)"/>
    <numFmt numFmtId="165" formatCode="_(&quot;$&quot;* #,##0.00_);_(&quot;$&quot;* \(#,##0.00\);_(&quot;$&quot;* &quot;-&quot;??_);_(@_)"/>
    <numFmt numFmtId="166" formatCode="[$-F800]dddd\,\ mmmm\ dd\,\ yyyy"/>
    <numFmt numFmtId="167" formatCode="yy/mm/dd;@"/>
    <numFmt numFmtId="168" formatCode="dd/mmm/yyyy"/>
    <numFmt numFmtId="169" formatCode="mmm"/>
    <numFmt numFmtId="170" formatCode="#,##0.00\ &quot;$&quot;;[Red]#,##0.00\ &quot;$&quot;"/>
    <numFmt numFmtId="171" formatCode="[$-C0C]d\ mmm\ yyyy;@"/>
    <numFmt numFmtId="172" formatCode="mmmm\ yyyy"/>
    <numFmt numFmtId="173" formatCode="&quot;Avoirs au 1er&quot;\ mmmm\ yyyy"/>
    <numFmt numFmtId="174" formatCode="#,##0.00\ &quot;$&quot;"/>
    <numFmt numFmtId="175" formatCode="dd\ mmmm\ yyyy"/>
  </numFmts>
  <fonts count="28" x14ac:knownFonts="1">
    <font>
      <sz val="11"/>
      <color theme="1"/>
      <name val="Calibri"/>
      <family val="2"/>
      <scheme val="minor"/>
    </font>
    <font>
      <sz val="11"/>
      <color indexed="8"/>
      <name val="Calibri"/>
      <family val="2"/>
    </font>
    <font>
      <b/>
      <sz val="11"/>
      <color indexed="8"/>
      <name val="Arial"/>
      <family val="2"/>
    </font>
    <font>
      <sz val="11"/>
      <color indexed="8"/>
      <name val="Arial"/>
      <family val="2"/>
    </font>
    <font>
      <sz val="9"/>
      <color indexed="81"/>
      <name val="Tahoma"/>
      <family val="2"/>
    </font>
    <font>
      <b/>
      <sz val="9"/>
      <color indexed="81"/>
      <name val="Tahoma"/>
      <family val="2"/>
    </font>
    <font>
      <b/>
      <sz val="12"/>
      <color indexed="8"/>
      <name val="Arial"/>
      <family val="2"/>
    </font>
    <font>
      <sz val="12"/>
      <color indexed="8"/>
      <name val="Arial"/>
      <family val="2"/>
    </font>
    <font>
      <b/>
      <sz val="14"/>
      <color indexed="8"/>
      <name val="Arial"/>
      <family val="2"/>
    </font>
    <font>
      <sz val="14"/>
      <color indexed="8"/>
      <name val="Arial"/>
      <family val="2"/>
    </font>
    <font>
      <sz val="8"/>
      <name val="Calibri"/>
      <family val="2"/>
    </font>
    <font>
      <u/>
      <sz val="11"/>
      <color theme="10"/>
      <name val="Calibri"/>
      <family val="2"/>
      <scheme val="minor"/>
    </font>
    <font>
      <u/>
      <sz val="11"/>
      <color theme="11"/>
      <name val="Calibri"/>
      <family val="2"/>
      <scheme val="minor"/>
    </font>
    <font>
      <sz val="11"/>
      <color theme="1"/>
      <name val="Arial"/>
      <family val="2"/>
    </font>
    <font>
      <b/>
      <sz val="11"/>
      <color theme="1"/>
      <name val="Arial"/>
      <family val="2"/>
    </font>
    <font>
      <b/>
      <i/>
      <sz val="11"/>
      <color theme="1"/>
      <name val="Arial"/>
      <family val="2"/>
    </font>
    <font>
      <sz val="11"/>
      <color indexed="81"/>
      <name val="Arial"/>
      <family val="2"/>
    </font>
    <font>
      <b/>
      <sz val="10"/>
      <color indexed="8"/>
      <name val="Arial"/>
      <family val="2"/>
    </font>
    <font>
      <sz val="12"/>
      <color rgb="FF000000"/>
      <name val="Arial"/>
      <family val="2"/>
    </font>
    <font>
      <sz val="11"/>
      <color rgb="FF000000"/>
      <name val="Arial"/>
      <family val="2"/>
    </font>
    <font>
      <b/>
      <i/>
      <sz val="12"/>
      <color indexed="8"/>
      <name val="Arial"/>
      <family val="2"/>
    </font>
    <font>
      <b/>
      <sz val="18"/>
      <color theme="1"/>
      <name val="Arial"/>
      <family val="2"/>
    </font>
    <font>
      <b/>
      <sz val="11"/>
      <color theme="0"/>
      <name val="Arial"/>
      <family val="2"/>
    </font>
    <font>
      <u/>
      <sz val="11"/>
      <color theme="1"/>
      <name val="Arial"/>
      <family val="2"/>
    </font>
    <font>
      <b/>
      <sz val="11"/>
      <color theme="1"/>
      <name val="Calibri"/>
      <family val="2"/>
      <scheme val="minor"/>
    </font>
    <font>
      <b/>
      <sz val="12"/>
      <color rgb="FF000000"/>
      <name val="Arial"/>
      <family val="2"/>
    </font>
    <font>
      <i/>
      <sz val="11"/>
      <color theme="1"/>
      <name val="Arial"/>
      <family val="2"/>
    </font>
    <font>
      <sz val="10"/>
      <color theme="0" tint="-0.499984740745262"/>
      <name val="Arial"/>
      <family val="2"/>
    </font>
  </fonts>
  <fills count="9">
    <fill>
      <patternFill patternType="none"/>
    </fill>
    <fill>
      <patternFill patternType="gray125"/>
    </fill>
    <fill>
      <patternFill patternType="solid">
        <fgColor indexed="51"/>
        <bgColor indexed="64"/>
      </patternFill>
    </fill>
    <fill>
      <patternFill patternType="solid">
        <fgColor indexed="29"/>
        <bgColor indexed="64"/>
      </patternFill>
    </fill>
    <fill>
      <patternFill patternType="solid">
        <fgColor indexed="31"/>
        <bgColor indexed="64"/>
      </patternFill>
    </fill>
    <fill>
      <patternFill patternType="solid">
        <fgColor indexed="26"/>
        <bgColor indexed="64"/>
      </patternFill>
    </fill>
    <fill>
      <patternFill patternType="solid">
        <fgColor theme="9" tint="0.39997558519241921"/>
        <bgColor indexed="64"/>
      </patternFill>
    </fill>
    <fill>
      <patternFill patternType="solid">
        <fgColor rgb="FFFFFF00"/>
        <bgColor indexed="64"/>
      </patternFill>
    </fill>
    <fill>
      <patternFill patternType="solid">
        <fgColor theme="1"/>
        <bgColor indexed="64"/>
      </patternFill>
    </fill>
  </fills>
  <borders count="27">
    <border>
      <left/>
      <right/>
      <top/>
      <bottom/>
      <diagonal/>
    </border>
    <border>
      <left style="thin">
        <color auto="1"/>
      </left>
      <right/>
      <top/>
      <bottom/>
      <diagonal/>
    </border>
    <border>
      <left style="thin">
        <color auto="1"/>
      </left>
      <right style="thin">
        <color auto="1"/>
      </right>
      <top style="thin">
        <color auto="1"/>
      </top>
      <bottom style="thin">
        <color auto="1"/>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double">
        <color auto="1"/>
      </bottom>
      <diagonal/>
    </border>
    <border>
      <left/>
      <right/>
      <top style="thin">
        <color auto="1"/>
      </top>
      <bottom/>
      <diagonal/>
    </border>
    <border>
      <left/>
      <right/>
      <top/>
      <bottom style="double">
        <color auto="1"/>
      </bottom>
      <diagonal/>
    </border>
    <border>
      <left/>
      <right style="thin">
        <color auto="1"/>
      </right>
      <top style="thin">
        <color auto="1"/>
      </top>
      <bottom/>
      <diagonal/>
    </border>
    <border>
      <left/>
      <right style="thin">
        <color auto="1"/>
      </right>
      <top/>
      <bottom style="double">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top style="thin">
        <color auto="1"/>
      </top>
      <bottom style="double">
        <color auto="1"/>
      </bottom>
      <diagonal/>
    </border>
    <border>
      <left/>
      <right style="thin">
        <color auto="1"/>
      </right>
      <top style="thin">
        <color auto="1"/>
      </top>
      <bottom style="double">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s>
  <cellStyleXfs count="32">
    <xf numFmtId="0" fontId="0" fillId="0" borderId="0"/>
    <xf numFmtId="165" fontId="1" fillId="0" borderId="0" applyFon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cellStyleXfs>
  <cellXfs count="182">
    <xf numFmtId="0" fontId="0" fillId="0" borderId="0" xfId="0"/>
    <xf numFmtId="0" fontId="3" fillId="0" borderId="0" xfId="0" applyFont="1"/>
    <xf numFmtId="0" fontId="3" fillId="0" borderId="0" xfId="0" applyFont="1" applyAlignment="1"/>
    <xf numFmtId="0" fontId="3" fillId="0" borderId="6" xfId="0" applyFont="1" applyBorder="1" applyAlignment="1" applyProtection="1">
      <protection locked="0"/>
    </xf>
    <xf numFmtId="0" fontId="7" fillId="0" borderId="0" xfId="0" applyFont="1"/>
    <xf numFmtId="166" fontId="3" fillId="0" borderId="6" xfId="0" applyNumberFormat="1" applyFont="1" applyBorder="1" applyAlignment="1" applyProtection="1">
      <alignment horizontal="left" vertical="center"/>
      <protection locked="0"/>
    </xf>
    <xf numFmtId="0" fontId="3" fillId="0" borderId="6" xfId="0" applyFont="1" applyBorder="1" applyProtection="1">
      <protection locked="0"/>
    </xf>
    <xf numFmtId="0" fontId="3" fillId="0" borderId="6" xfId="0" applyFont="1" applyBorder="1" applyAlignment="1" applyProtection="1">
      <alignment horizontal="left"/>
      <protection locked="0"/>
    </xf>
    <xf numFmtId="0" fontId="3" fillId="0" borderId="0" xfId="0" applyFont="1" applyProtection="1">
      <protection locked="0"/>
    </xf>
    <xf numFmtId="0" fontId="13" fillId="0" borderId="0" xfId="0" applyFont="1"/>
    <xf numFmtId="167" fontId="13" fillId="0" borderId="0" xfId="0" applyNumberFormat="1" applyFont="1"/>
    <xf numFmtId="170" fontId="3" fillId="0" borderId="6" xfId="1" applyNumberFormat="1" applyFont="1" applyBorder="1" applyAlignment="1" applyProtection="1">
      <alignment horizontal="right"/>
      <protection locked="0"/>
    </xf>
    <xf numFmtId="170" fontId="3" fillId="0" borderId="6" xfId="0" applyNumberFormat="1" applyFont="1" applyBorder="1" applyAlignment="1" applyProtection="1">
      <alignment horizontal="right"/>
      <protection locked="0"/>
    </xf>
    <xf numFmtId="170" fontId="3" fillId="0" borderId="0" xfId="0" applyNumberFormat="1" applyFont="1" applyAlignment="1" applyProtection="1">
      <alignment horizontal="right"/>
      <protection locked="0"/>
    </xf>
    <xf numFmtId="0" fontId="8" fillId="0" borderId="0" xfId="0" applyFont="1" applyFill="1" applyAlignment="1" applyProtection="1">
      <alignment horizontal="left" vertical="center"/>
    </xf>
    <xf numFmtId="0" fontId="13" fillId="7" borderId="0" xfId="0" applyFont="1" applyFill="1"/>
    <xf numFmtId="172" fontId="13" fillId="7" borderId="0" xfId="0" applyNumberFormat="1" applyFont="1" applyFill="1"/>
    <xf numFmtId="0" fontId="13" fillId="0" borderId="0" xfId="0" applyFont="1" applyAlignment="1">
      <alignment horizontal="left" indent="2"/>
    </xf>
    <xf numFmtId="0" fontId="13" fillId="0" borderId="0" xfId="0" applyFont="1" applyBorder="1"/>
    <xf numFmtId="166" fontId="3" fillId="0" borderId="6" xfId="0" applyNumberFormat="1" applyFont="1" applyBorder="1" applyAlignment="1" applyProtection="1">
      <alignment horizontal="left"/>
      <protection locked="0"/>
    </xf>
    <xf numFmtId="172" fontId="13" fillId="0" borderId="0" xfId="0" applyNumberFormat="1" applyFont="1"/>
    <xf numFmtId="166" fontId="3" fillId="0" borderId="0" xfId="0" applyNumberFormat="1" applyFont="1" applyAlignment="1" applyProtection="1">
      <alignment horizontal="left"/>
      <protection locked="0"/>
    </xf>
    <xf numFmtId="0" fontId="13" fillId="0" borderId="0" xfId="0" applyFont="1" applyAlignment="1">
      <alignment horizontal="center"/>
    </xf>
    <xf numFmtId="0" fontId="13" fillId="0" borderId="0" xfId="0" applyFont="1" applyAlignment="1">
      <alignment horizontal="right"/>
    </xf>
    <xf numFmtId="0" fontId="13" fillId="0" borderId="17" xfId="0" applyFont="1" applyBorder="1"/>
    <xf numFmtId="0" fontId="13" fillId="0" borderId="0" xfId="0" applyFont="1" applyBorder="1" applyAlignment="1">
      <alignment horizontal="center"/>
    </xf>
    <xf numFmtId="0" fontId="14" fillId="0" borderId="17" xfId="0" applyFont="1" applyBorder="1" applyAlignment="1"/>
    <xf numFmtId="168" fontId="15" fillId="0" borderId="0" xfId="0" applyNumberFormat="1" applyFont="1" applyBorder="1" applyAlignment="1">
      <alignment horizontal="center"/>
    </xf>
    <xf numFmtId="14" fontId="15" fillId="0" borderId="0" xfId="0" applyNumberFormat="1" applyFont="1" applyBorder="1" applyAlignment="1">
      <alignment horizontal="center"/>
    </xf>
    <xf numFmtId="169" fontId="13" fillId="7" borderId="0" xfId="0" applyNumberFormat="1" applyFont="1" applyFill="1" applyAlignment="1">
      <alignment horizontal="right"/>
    </xf>
    <xf numFmtId="0" fontId="13" fillId="0" borderId="17" xfId="0" applyFont="1" applyBorder="1" applyAlignment="1">
      <alignment horizontal="left" indent="2"/>
    </xf>
    <xf numFmtId="173" fontId="14" fillId="0" borderId="17" xfId="0" applyNumberFormat="1" applyFont="1" applyBorder="1" applyAlignment="1">
      <alignment horizontal="left"/>
    </xf>
    <xf numFmtId="0" fontId="3" fillId="0" borderId="17" xfId="0" applyFont="1" applyBorder="1" applyAlignment="1">
      <alignment horizontal="left" indent="2"/>
    </xf>
    <xf numFmtId="14" fontId="13" fillId="0" borderId="0" xfId="0" applyNumberFormat="1" applyFont="1" applyAlignment="1">
      <alignment horizontal="center"/>
    </xf>
    <xf numFmtId="0" fontId="14" fillId="0" borderId="17" xfId="0" applyFont="1" applyBorder="1" applyAlignment="1">
      <alignment vertical="top"/>
    </xf>
    <xf numFmtId="0" fontId="13" fillId="0" borderId="0" xfId="0" applyFont="1" applyAlignment="1">
      <alignment vertical="top"/>
    </xf>
    <xf numFmtId="0" fontId="13" fillId="0" borderId="0" xfId="0" applyFont="1" applyAlignment="1">
      <alignment horizontal="right" vertical="top"/>
    </xf>
    <xf numFmtId="0" fontId="13" fillId="0" borderId="0" xfId="0" applyFont="1" applyBorder="1" applyAlignment="1">
      <alignment vertical="top"/>
    </xf>
    <xf numFmtId="0" fontId="3" fillId="0" borderId="6" xfId="0" applyFont="1" applyBorder="1" applyAlignment="1" applyProtection="1">
      <alignment horizontal="left" vertical="center"/>
      <protection locked="0"/>
    </xf>
    <xf numFmtId="164" fontId="3" fillId="2" borderId="6" xfId="1" applyNumberFormat="1" applyFont="1" applyFill="1" applyBorder="1" applyAlignment="1" applyProtection="1">
      <alignment horizontal="left" vertical="center"/>
      <protection locked="0"/>
    </xf>
    <xf numFmtId="0" fontId="3" fillId="2" borderId="6" xfId="0" applyFont="1" applyFill="1" applyBorder="1" applyAlignment="1" applyProtection="1">
      <alignment horizontal="left" vertical="center"/>
      <protection locked="0"/>
    </xf>
    <xf numFmtId="0" fontId="3" fillId="0" borderId="0" xfId="0" applyFont="1" applyAlignment="1">
      <alignment vertical="center"/>
    </xf>
    <xf numFmtId="174" fontId="3" fillId="0" borderId="6" xfId="1" applyNumberFormat="1" applyFont="1" applyBorder="1" applyAlignment="1" applyProtection="1">
      <alignment horizontal="right"/>
      <protection locked="0"/>
    </xf>
    <xf numFmtId="174" fontId="3" fillId="0" borderId="6" xfId="0" applyNumberFormat="1" applyFont="1" applyBorder="1" applyAlignment="1" applyProtection="1">
      <alignment horizontal="right"/>
      <protection locked="0"/>
    </xf>
    <xf numFmtId="174" fontId="7" fillId="0" borderId="0" xfId="1" applyNumberFormat="1" applyFont="1" applyFill="1" applyProtection="1"/>
    <xf numFmtId="174" fontId="7" fillId="0" borderId="6" xfId="1" applyNumberFormat="1" applyFont="1" applyBorder="1" applyAlignment="1" applyProtection="1"/>
    <xf numFmtId="174" fontId="7" fillId="0" borderId="6" xfId="1" applyNumberFormat="1" applyFont="1" applyBorder="1" applyAlignment="1" applyProtection="1">
      <alignment horizontal="right" vertical="center"/>
    </xf>
    <xf numFmtId="166" fontId="3" fillId="0" borderId="0" xfId="0" applyNumberFormat="1" applyFont="1" applyAlignment="1" applyProtection="1">
      <alignment horizontal="left" vertical="center"/>
      <protection locked="0"/>
    </xf>
    <xf numFmtId="0" fontId="3" fillId="0" borderId="0" xfId="0" applyFont="1" applyAlignment="1" applyProtection="1">
      <protection locked="0"/>
    </xf>
    <xf numFmtId="174" fontId="3" fillId="0" borderId="0" xfId="0" applyNumberFormat="1" applyFont="1" applyAlignment="1" applyProtection="1">
      <alignment horizontal="right"/>
      <protection locked="0"/>
    </xf>
    <xf numFmtId="0" fontId="3" fillId="0" borderId="0" xfId="0" applyFont="1" applyAlignment="1" applyProtection="1">
      <alignment horizontal="left" vertical="center"/>
      <protection locked="0"/>
    </xf>
    <xf numFmtId="174" fontId="3" fillId="0" borderId="0" xfId="1" applyNumberFormat="1" applyFont="1" applyAlignment="1" applyProtection="1">
      <alignment horizontal="right"/>
      <protection locked="0"/>
    </xf>
    <xf numFmtId="0" fontId="3" fillId="2" borderId="0" xfId="0" applyFont="1" applyFill="1" applyAlignment="1" applyProtection="1">
      <alignment horizontal="left"/>
      <protection locked="0"/>
    </xf>
    <xf numFmtId="0" fontId="3" fillId="0" borderId="0" xfId="0" applyFont="1" applyAlignment="1" applyProtection="1">
      <alignment horizontal="left"/>
      <protection locked="0"/>
    </xf>
    <xf numFmtId="170" fontId="3" fillId="0" borderId="0" xfId="1" applyNumberFormat="1" applyFont="1" applyAlignment="1" applyProtection="1">
      <alignment horizontal="right"/>
      <protection locked="0"/>
    </xf>
    <xf numFmtId="164" fontId="3" fillId="2" borderId="0" xfId="1" applyNumberFormat="1" applyFont="1" applyFill="1" applyAlignment="1" applyProtection="1">
      <alignment horizontal="left"/>
      <protection locked="0"/>
    </xf>
    <xf numFmtId="175" fontId="15" fillId="0" borderId="0" xfId="0" applyNumberFormat="1" applyFont="1" applyBorder="1" applyAlignment="1">
      <alignment horizontal="center"/>
    </xf>
    <xf numFmtId="0" fontId="13" fillId="0" borderId="0" xfId="0" applyFont="1" applyAlignment="1">
      <alignment horizontal="left" vertical="top" wrapText="1" indent="2"/>
    </xf>
    <xf numFmtId="0" fontId="14" fillId="0" borderId="0" xfId="0" applyFont="1" applyAlignment="1">
      <alignment horizontal="left" vertical="top" indent="2"/>
    </xf>
    <xf numFmtId="0" fontId="3" fillId="0" borderId="0" xfId="0" applyFont="1" applyAlignment="1" applyProtection="1"/>
    <xf numFmtId="166" fontId="6" fillId="5" borderId="6" xfId="0" applyNumberFormat="1" applyFont="1" applyFill="1" applyBorder="1" applyAlignment="1" applyProtection="1">
      <alignment horizontal="left" vertical="center"/>
    </xf>
    <xf numFmtId="0" fontId="7" fillId="5" borderId="6" xfId="0" applyFont="1" applyFill="1" applyBorder="1" applyAlignment="1" applyProtection="1">
      <alignment horizontal="center"/>
    </xf>
    <xf numFmtId="0" fontId="6" fillId="5" borderId="6" xfId="0" applyFont="1" applyFill="1" applyBorder="1" applyAlignment="1" applyProtection="1">
      <alignment vertical="center"/>
    </xf>
    <xf numFmtId="0" fontId="6" fillId="5" borderId="6" xfId="1" applyNumberFormat="1" applyFont="1" applyFill="1" applyBorder="1" applyAlignment="1" applyProtection="1">
      <alignment horizontal="center" vertical="center"/>
    </xf>
    <xf numFmtId="0" fontId="7" fillId="5" borderId="6" xfId="0" applyFont="1" applyFill="1" applyBorder="1" applyAlignment="1" applyProtection="1">
      <alignment horizontal="left" vertical="center"/>
    </xf>
    <xf numFmtId="166" fontId="2" fillId="4" borderId="0" xfId="0" applyNumberFormat="1" applyFont="1" applyFill="1" applyAlignment="1" applyProtection="1">
      <alignment horizontal="left" vertical="center"/>
    </xf>
    <xf numFmtId="0" fontId="2" fillId="4" borderId="0" xfId="0" applyFont="1" applyFill="1" applyAlignment="1" applyProtection="1">
      <alignment horizontal="left" vertical="center"/>
    </xf>
    <xf numFmtId="0" fontId="2" fillId="4" borderId="0" xfId="0" applyFont="1" applyFill="1" applyAlignment="1" applyProtection="1">
      <alignment vertical="center" wrapText="1"/>
    </xf>
    <xf numFmtId="174" fontId="2" fillId="4" borderId="0" xfId="1" applyNumberFormat="1" applyFont="1" applyFill="1" applyAlignment="1" applyProtection="1">
      <alignment horizontal="left" vertical="center"/>
    </xf>
    <xf numFmtId="165" fontId="2" fillId="4" borderId="2" xfId="1" applyFont="1" applyFill="1" applyBorder="1" applyAlignment="1" applyProtection="1">
      <alignment horizontal="left" vertical="center" wrapText="1"/>
    </xf>
    <xf numFmtId="0" fontId="3" fillId="0" borderId="6" xfId="0" applyFont="1" applyBorder="1" applyAlignment="1" applyProtection="1">
      <alignment horizontal="center"/>
    </xf>
    <xf numFmtId="0" fontId="3" fillId="0" borderId="0" xfId="0" applyFont="1" applyAlignment="1" applyProtection="1">
      <alignment horizontal="center"/>
    </xf>
    <xf numFmtId="49" fontId="6" fillId="5" borderId="6" xfId="0" applyNumberFormat="1" applyFont="1" applyFill="1" applyBorder="1" applyAlignment="1" applyProtection="1">
      <alignment horizontal="left" vertical="center"/>
    </xf>
    <xf numFmtId="0" fontId="6" fillId="5" borderId="6" xfId="0" applyFont="1" applyFill="1" applyBorder="1" applyAlignment="1" applyProtection="1">
      <alignment horizontal="center"/>
    </xf>
    <xf numFmtId="0" fontId="6" fillId="5" borderId="6" xfId="0" applyFont="1" applyFill="1" applyBorder="1" applyAlignment="1" applyProtection="1">
      <alignment horizontal="left" vertical="center"/>
    </xf>
    <xf numFmtId="0" fontId="6" fillId="5" borderId="6" xfId="1" applyNumberFormat="1" applyFont="1" applyFill="1" applyBorder="1" applyAlignment="1" applyProtection="1">
      <alignment horizontal="left" vertical="center"/>
    </xf>
    <xf numFmtId="0" fontId="2" fillId="3" borderId="6" xfId="0" applyFont="1" applyFill="1" applyBorder="1" applyAlignment="1" applyProtection="1">
      <alignment horizontal="left" vertical="center"/>
    </xf>
    <xf numFmtId="0" fontId="2" fillId="3" borderId="6" xfId="0" applyFont="1" applyFill="1" applyBorder="1" applyAlignment="1" applyProtection="1">
      <alignment vertical="center" wrapText="1"/>
    </xf>
    <xf numFmtId="170" fontId="2" fillId="3" borderId="6" xfId="1" applyNumberFormat="1" applyFont="1" applyFill="1" applyBorder="1" applyAlignment="1" applyProtection="1">
      <alignment vertical="center"/>
    </xf>
    <xf numFmtId="165" fontId="2" fillId="2" borderId="2" xfId="1" applyFont="1" applyFill="1" applyBorder="1" applyAlignment="1" applyProtection="1">
      <alignment horizontal="left" vertical="center" wrapText="1"/>
    </xf>
    <xf numFmtId="165" fontId="2" fillId="3" borderId="2" xfId="1" applyFont="1" applyFill="1" applyBorder="1" applyAlignment="1" applyProtection="1">
      <alignment horizontal="left" vertical="center" wrapText="1"/>
    </xf>
    <xf numFmtId="49" fontId="8" fillId="0" borderId="0" xfId="0" applyNumberFormat="1" applyFont="1" applyFill="1" applyAlignment="1" applyProtection="1">
      <alignment vertical="center"/>
    </xf>
    <xf numFmtId="0" fontId="3" fillId="0" borderId="0" xfId="0" applyFont="1" applyProtection="1"/>
    <xf numFmtId="0" fontId="3" fillId="0" borderId="0" xfId="0" applyFont="1" applyFill="1" applyProtection="1"/>
    <xf numFmtId="0" fontId="8" fillId="0" borderId="0" xfId="0" applyFont="1" applyFill="1" applyAlignment="1" applyProtection="1">
      <alignment horizontal="right" vertical="center"/>
    </xf>
    <xf numFmtId="0" fontId="8" fillId="0" borderId="0" xfId="0" applyFont="1" applyAlignment="1" applyProtection="1">
      <alignment horizontal="left" vertical="center"/>
    </xf>
    <xf numFmtId="0" fontId="7" fillId="2" borderId="6" xfId="0" applyFont="1" applyFill="1" applyBorder="1" applyProtection="1"/>
    <xf numFmtId="0" fontId="6" fillId="2" borderId="7" xfId="0" applyFont="1" applyFill="1" applyBorder="1" applyAlignment="1" applyProtection="1">
      <alignment wrapText="1"/>
    </xf>
    <xf numFmtId="49" fontId="6" fillId="2" borderId="8" xfId="0" applyNumberFormat="1" applyFont="1" applyFill="1" applyBorder="1" applyAlignment="1" applyProtection="1">
      <alignment horizontal="right" wrapText="1"/>
    </xf>
    <xf numFmtId="0" fontId="6" fillId="2" borderId="2" xfId="0" applyFont="1" applyFill="1" applyBorder="1" applyAlignment="1" applyProtection="1">
      <alignment horizontal="right" wrapText="1"/>
    </xf>
    <xf numFmtId="0" fontId="6" fillId="2" borderId="2" xfId="0" applyFont="1" applyFill="1" applyBorder="1" applyAlignment="1" applyProtection="1">
      <alignment horizontal="right"/>
    </xf>
    <xf numFmtId="0" fontId="7" fillId="0" borderId="0" xfId="0" applyFont="1" applyProtection="1"/>
    <xf numFmtId="165" fontId="3" fillId="0" borderId="0" xfId="1" applyFont="1" applyProtection="1"/>
    <xf numFmtId="0" fontId="7" fillId="0" borderId="1" xfId="0" applyFont="1" applyBorder="1" applyProtection="1"/>
    <xf numFmtId="174" fontId="7" fillId="0" borderId="0" xfId="1" applyNumberFormat="1" applyFont="1" applyProtection="1"/>
    <xf numFmtId="0" fontId="7" fillId="0" borderId="4" xfId="0" applyFont="1" applyBorder="1" applyProtection="1"/>
    <xf numFmtId="0" fontId="7" fillId="0" borderId="9" xfId="0" applyFont="1" applyBorder="1" applyProtection="1"/>
    <xf numFmtId="0" fontId="6" fillId="0" borderId="9" xfId="0" applyFont="1" applyBorder="1" applyProtection="1"/>
    <xf numFmtId="165" fontId="7" fillId="0" borderId="9" xfId="1" applyFont="1" applyBorder="1" applyProtection="1"/>
    <xf numFmtId="174" fontId="6" fillId="0" borderId="9" xfId="1" applyNumberFormat="1" applyFont="1" applyBorder="1" applyProtection="1"/>
    <xf numFmtId="165" fontId="6" fillId="0" borderId="9" xfId="1" applyFont="1" applyBorder="1" applyProtection="1"/>
    <xf numFmtId="0" fontId="8" fillId="4" borderId="4" xfId="0" applyFont="1" applyFill="1" applyBorder="1" applyProtection="1"/>
    <xf numFmtId="0" fontId="9" fillId="4" borderId="0" xfId="0" applyFont="1" applyFill="1" applyProtection="1"/>
    <xf numFmtId="0" fontId="9" fillId="4" borderId="5" xfId="0" applyFont="1" applyFill="1" applyBorder="1" applyProtection="1"/>
    <xf numFmtId="0" fontId="8" fillId="3" borderId="4" xfId="0" applyFont="1" applyFill="1" applyBorder="1" applyProtection="1"/>
    <xf numFmtId="0" fontId="3" fillId="3" borderId="0" xfId="0" applyFont="1" applyFill="1" applyProtection="1"/>
    <xf numFmtId="0" fontId="3" fillId="3" borderId="5" xfId="0" applyFont="1" applyFill="1" applyBorder="1" applyProtection="1"/>
    <xf numFmtId="0" fontId="3" fillId="0" borderId="1" xfId="0" applyFont="1" applyBorder="1" applyAlignment="1" applyProtection="1"/>
    <xf numFmtId="49" fontId="7" fillId="0" borderId="6" xfId="1" applyNumberFormat="1" applyFont="1" applyBorder="1" applyAlignment="1" applyProtection="1">
      <alignment horizontal="left" wrapText="1"/>
    </xf>
    <xf numFmtId="0" fontId="3" fillId="0" borderId="1" xfId="0" applyFont="1" applyBorder="1" applyProtection="1"/>
    <xf numFmtId="0" fontId="3" fillId="0" borderId="3" xfId="0" applyFont="1" applyBorder="1" applyProtection="1"/>
    <xf numFmtId="49" fontId="3" fillId="0" borderId="6" xfId="0" applyNumberFormat="1" applyFont="1" applyBorder="1" applyAlignment="1" applyProtection="1">
      <alignment wrapText="1"/>
    </xf>
    <xf numFmtId="49" fontId="7" fillId="0" borderId="6" xfId="0" applyNumberFormat="1" applyFont="1" applyBorder="1" applyAlignment="1" applyProtection="1">
      <alignment wrapText="1"/>
    </xf>
    <xf numFmtId="0" fontId="3" fillId="0" borderId="4" xfId="0" applyFont="1" applyBorder="1" applyProtection="1"/>
    <xf numFmtId="0" fontId="3" fillId="0" borderId="5" xfId="0" applyFont="1" applyBorder="1" applyProtection="1"/>
    <xf numFmtId="165" fontId="3" fillId="0" borderId="3" xfId="0" applyNumberFormat="1" applyFont="1" applyBorder="1" applyProtection="1"/>
    <xf numFmtId="174" fontId="8" fillId="4" borderId="10" xfId="0" applyNumberFormat="1" applyFont="1" applyFill="1" applyBorder="1" applyAlignment="1" applyProtection="1"/>
    <xf numFmtId="174" fontId="8" fillId="4" borderId="12" xfId="0" applyNumberFormat="1" applyFont="1" applyFill="1" applyBorder="1" applyAlignment="1" applyProtection="1"/>
    <xf numFmtId="0" fontId="3" fillId="3" borderId="22" xfId="0" applyFont="1" applyFill="1" applyBorder="1" applyProtection="1"/>
    <xf numFmtId="0" fontId="8" fillId="3" borderId="9" xfId="0" applyFont="1" applyFill="1" applyBorder="1" applyProtection="1"/>
    <xf numFmtId="0" fontId="20" fillId="0" borderId="0" xfId="0" applyFont="1" applyFill="1" applyAlignment="1" applyProtection="1">
      <alignment horizontal="right" vertical="center"/>
    </xf>
    <xf numFmtId="0" fontId="6" fillId="2" borderId="7" xfId="0" applyFont="1" applyFill="1" applyBorder="1" applyProtection="1"/>
    <xf numFmtId="165" fontId="7" fillId="0" borderId="6" xfId="1" applyFont="1" applyBorder="1" applyAlignment="1" applyProtection="1">
      <alignment horizontal="left" wrapText="1"/>
    </xf>
    <xf numFmtId="0" fontId="9" fillId="4" borderId="10" xfId="0" applyFont="1" applyFill="1" applyBorder="1" applyAlignment="1" applyProtection="1">
      <alignment horizontal="center"/>
    </xf>
    <xf numFmtId="174" fontId="8" fillId="4" borderId="12" xfId="0" applyNumberFormat="1" applyFont="1" applyFill="1" applyBorder="1" applyAlignment="1" applyProtection="1">
      <alignment horizontal="right"/>
    </xf>
    <xf numFmtId="174" fontId="3" fillId="0" borderId="0" xfId="0" applyNumberFormat="1" applyFont="1" applyProtection="1"/>
    <xf numFmtId="0" fontId="6" fillId="2" borderId="8" xfId="0" applyFont="1" applyFill="1" applyBorder="1" applyAlignment="1" applyProtection="1">
      <alignment horizontal="right" wrapText="1"/>
    </xf>
    <xf numFmtId="174" fontId="7" fillId="0" borderId="0" xfId="1" applyNumberFormat="1" applyFont="1" applyAlignment="1" applyProtection="1"/>
    <xf numFmtId="174" fontId="8" fillId="3" borderId="23" xfId="0" applyNumberFormat="1" applyFont="1" applyFill="1" applyBorder="1" applyAlignment="1" applyProtection="1">
      <alignment horizontal="right"/>
    </xf>
    <xf numFmtId="172" fontId="8" fillId="6" borderId="2" xfId="0" applyNumberFormat="1" applyFont="1" applyFill="1" applyBorder="1" applyAlignment="1" applyProtection="1">
      <alignment horizontal="center" vertical="center"/>
      <protection locked="0"/>
    </xf>
    <xf numFmtId="0" fontId="13" fillId="6" borderId="2" xfId="0" applyFont="1" applyFill="1" applyBorder="1" applyAlignment="1" applyProtection="1">
      <alignment horizontal="center"/>
      <protection locked="0"/>
    </xf>
    <xf numFmtId="0" fontId="13" fillId="0" borderId="0" xfId="0" applyFont="1" applyAlignment="1">
      <alignment horizontal="left" vertical="top" wrapText="1" indent="2"/>
    </xf>
    <xf numFmtId="49" fontId="13" fillId="0" borderId="0" xfId="0" applyNumberFormat="1" applyFont="1" applyAlignment="1">
      <alignment horizontal="left" wrapText="1" indent="6"/>
    </xf>
    <xf numFmtId="0" fontId="13" fillId="0" borderId="0" xfId="0" applyFont="1" applyAlignment="1">
      <alignment horizontal="left" vertical="top" wrapText="1"/>
    </xf>
    <xf numFmtId="0" fontId="13" fillId="0" borderId="18" xfId="0" applyFont="1" applyBorder="1" applyAlignment="1">
      <alignment horizontal="left" vertical="top" wrapText="1" indent="2"/>
    </xf>
    <xf numFmtId="0" fontId="13" fillId="0" borderId="19" xfId="0" applyFont="1" applyBorder="1" applyAlignment="1">
      <alignment horizontal="left" vertical="top" wrapText="1" indent="2"/>
    </xf>
    <xf numFmtId="0" fontId="13" fillId="0" borderId="20" xfId="0" applyFont="1" applyBorder="1" applyAlignment="1">
      <alignment horizontal="left" vertical="top" wrapText="1" indent="2"/>
    </xf>
    <xf numFmtId="0" fontId="13" fillId="0" borderId="21" xfId="0" applyFont="1" applyBorder="1" applyAlignment="1">
      <alignment horizontal="left" vertical="top" wrapText="1" indent="2"/>
    </xf>
    <xf numFmtId="166" fontId="2" fillId="6" borderId="0" xfId="0" applyNumberFormat="1" applyFont="1" applyFill="1" applyAlignment="1" applyProtection="1">
      <alignment horizontal="left" vertical="center"/>
    </xf>
    <xf numFmtId="0" fontId="2" fillId="6" borderId="0" xfId="0" applyFont="1" applyFill="1" applyAlignment="1" applyProtection="1">
      <alignment horizontal="left" vertical="center"/>
    </xf>
    <xf numFmtId="0" fontId="2" fillId="6" borderId="0" xfId="0" applyFont="1" applyFill="1" applyAlignment="1" applyProtection="1">
      <alignment vertical="center" wrapText="1"/>
    </xf>
    <xf numFmtId="174" fontId="2" fillId="6" borderId="0" xfId="1" applyNumberFormat="1" applyFont="1" applyFill="1" applyAlignment="1" applyProtection="1">
      <alignment horizontal="left" vertical="center"/>
    </xf>
    <xf numFmtId="165" fontId="2" fillId="6" borderId="2" xfId="1" applyFont="1" applyFill="1" applyBorder="1" applyAlignment="1" applyProtection="1">
      <alignment horizontal="left" vertical="center" wrapText="1"/>
    </xf>
    <xf numFmtId="174" fontId="7" fillId="0" borderId="0" xfId="1" quotePrefix="1" applyNumberFormat="1" applyFont="1" applyProtection="1"/>
    <xf numFmtId="0" fontId="24" fillId="0" borderId="0" xfId="0" applyFont="1"/>
    <xf numFmtId="171" fontId="3" fillId="0" borderId="0" xfId="0" applyNumberFormat="1" applyFont="1" applyFill="1"/>
    <xf numFmtId="166" fontId="2" fillId="3" borderId="7" xfId="0" applyNumberFormat="1" applyFont="1" applyFill="1" applyBorder="1" applyAlignment="1" applyProtection="1">
      <alignment vertical="center"/>
    </xf>
    <xf numFmtId="0" fontId="3" fillId="0" borderId="0" xfId="0" applyFont="1" applyBorder="1" applyProtection="1"/>
    <xf numFmtId="174" fontId="13" fillId="6" borderId="2" xfId="1" applyNumberFormat="1" applyFont="1" applyFill="1" applyBorder="1" applyAlignment="1" applyProtection="1">
      <alignment horizontal="right"/>
      <protection locked="0"/>
    </xf>
    <xf numFmtId="0" fontId="21" fillId="0" borderId="0" xfId="0" applyFont="1" applyAlignment="1">
      <alignment horizontal="center" vertical="center" wrapText="1"/>
    </xf>
    <xf numFmtId="0" fontId="21" fillId="0" borderId="0" xfId="0" applyFont="1" applyAlignment="1">
      <alignment horizontal="center" vertical="center"/>
    </xf>
    <xf numFmtId="0" fontId="22" fillId="8" borderId="0" xfId="0" applyFont="1" applyFill="1"/>
    <xf numFmtId="0" fontId="13" fillId="0" borderId="0" xfId="0" applyFont="1" applyAlignment="1">
      <alignment horizontal="left" vertical="top" wrapText="1"/>
    </xf>
    <xf numFmtId="0" fontId="13" fillId="0" borderId="14" xfId="0" applyFont="1" applyBorder="1" applyAlignment="1">
      <alignment horizontal="left" vertical="top" wrapText="1" indent="2"/>
    </xf>
    <xf numFmtId="0" fontId="13" fillId="0" borderId="15" xfId="0" applyFont="1" applyBorder="1" applyAlignment="1">
      <alignment horizontal="left" vertical="top" wrapText="1" indent="2"/>
    </xf>
    <xf numFmtId="0" fontId="13" fillId="0" borderId="16" xfId="0" applyFont="1" applyBorder="1" applyAlignment="1">
      <alignment horizontal="left" vertical="top" wrapText="1" indent="2"/>
    </xf>
    <xf numFmtId="0" fontId="14" fillId="0" borderId="0" xfId="0" applyFont="1" applyAlignment="1">
      <alignment horizontal="left" vertical="top"/>
    </xf>
    <xf numFmtId="49" fontId="13" fillId="0" borderId="0" xfId="0" applyNumberFormat="1" applyFont="1" applyAlignment="1">
      <alignment horizontal="left" vertical="top" wrapText="1" indent="2"/>
    </xf>
    <xf numFmtId="0" fontId="13" fillId="6" borderId="7" xfId="0" applyFont="1" applyFill="1" applyBorder="1" applyAlignment="1" applyProtection="1">
      <alignment horizontal="left" vertical="top"/>
      <protection locked="0"/>
    </xf>
    <xf numFmtId="0" fontId="13" fillId="6" borderId="6" xfId="0" applyFont="1" applyFill="1" applyBorder="1" applyAlignment="1" applyProtection="1">
      <alignment horizontal="left" vertical="top"/>
      <protection locked="0"/>
    </xf>
    <xf numFmtId="0" fontId="13" fillId="6" borderId="8" xfId="0" applyFont="1" applyFill="1" applyBorder="1" applyAlignment="1" applyProtection="1">
      <alignment horizontal="left" vertical="top"/>
      <protection locked="0"/>
    </xf>
    <xf numFmtId="0" fontId="13" fillId="0" borderId="0" xfId="0" applyFont="1" applyAlignment="1">
      <alignment horizontal="left" vertical="top" wrapText="1" indent="3"/>
    </xf>
    <xf numFmtId="0" fontId="22" fillId="8" borderId="0" xfId="0" applyFont="1" applyFill="1" applyAlignment="1">
      <alignment horizontal="left" vertical="top" wrapText="1"/>
    </xf>
    <xf numFmtId="0" fontId="14" fillId="0" borderId="0" xfId="0" applyFont="1" applyAlignment="1">
      <alignment horizontal="left" vertical="top" wrapText="1"/>
    </xf>
    <xf numFmtId="0" fontId="13" fillId="0" borderId="0" xfId="0" applyFont="1" applyAlignment="1">
      <alignment horizontal="left" vertical="top" wrapText="1" indent="2"/>
    </xf>
    <xf numFmtId="0" fontId="13" fillId="0" borderId="24" xfId="0" applyFont="1" applyBorder="1" applyAlignment="1">
      <alignment horizontal="left" vertical="top" wrapText="1" indent="3"/>
    </xf>
    <xf numFmtId="0" fontId="13" fillId="0" borderId="25" xfId="0" applyFont="1" applyBorder="1" applyAlignment="1">
      <alignment horizontal="left" vertical="top" wrapText="1" indent="3"/>
    </xf>
    <xf numFmtId="0" fontId="13" fillId="0" borderId="26" xfId="0" applyFont="1" applyBorder="1" applyAlignment="1">
      <alignment horizontal="left" vertical="top" wrapText="1" indent="3"/>
    </xf>
    <xf numFmtId="49" fontId="13" fillId="0" borderId="0" xfId="0" applyNumberFormat="1" applyFont="1" applyAlignment="1">
      <alignment horizontal="left" wrapText="1" indent="4"/>
    </xf>
    <xf numFmtId="49" fontId="13" fillId="0" borderId="0" xfId="0" applyNumberFormat="1" applyFont="1" applyAlignment="1">
      <alignment horizontal="left" vertical="top" wrapText="1" indent="4"/>
    </xf>
    <xf numFmtId="0" fontId="26" fillId="0" borderId="0" xfId="0" applyFont="1" applyAlignment="1">
      <alignment horizontal="left" vertical="top" wrapText="1"/>
    </xf>
    <xf numFmtId="174" fontId="8" fillId="4" borderId="11" xfId="0" applyNumberFormat="1" applyFont="1" applyFill="1" applyBorder="1" applyAlignment="1" applyProtection="1">
      <alignment horizontal="right"/>
    </xf>
    <xf numFmtId="174" fontId="8" fillId="4" borderId="13" xfId="0" applyNumberFormat="1" applyFont="1" applyFill="1" applyBorder="1" applyAlignment="1" applyProtection="1">
      <alignment horizontal="right"/>
    </xf>
    <xf numFmtId="0" fontId="3" fillId="4" borderId="10" xfId="0" applyFont="1" applyFill="1" applyBorder="1" applyAlignment="1" applyProtection="1">
      <alignment horizontal="center"/>
    </xf>
    <xf numFmtId="0" fontId="3" fillId="4" borderId="11" xfId="0" applyFont="1" applyFill="1" applyBorder="1" applyAlignment="1" applyProtection="1">
      <alignment horizontal="center"/>
    </xf>
    <xf numFmtId="165" fontId="8" fillId="4" borderId="10" xfId="1" applyFont="1" applyFill="1" applyBorder="1" applyAlignment="1" applyProtection="1">
      <alignment horizontal="left"/>
    </xf>
    <xf numFmtId="165" fontId="8" fillId="4" borderId="11" xfId="1" applyFont="1" applyFill="1" applyBorder="1" applyAlignment="1" applyProtection="1">
      <alignment horizontal="left"/>
    </xf>
    <xf numFmtId="0" fontId="6" fillId="2" borderId="6" xfId="0" applyFont="1" applyFill="1" applyBorder="1" applyProtection="1"/>
    <xf numFmtId="174" fontId="8" fillId="3" borderId="9" xfId="0" applyNumberFormat="1" applyFont="1" applyFill="1" applyBorder="1" applyAlignment="1" applyProtection="1">
      <alignment horizontal="right"/>
    </xf>
    <xf numFmtId="174" fontId="8" fillId="3" borderId="23" xfId="0" applyNumberFormat="1" applyFont="1" applyFill="1" applyBorder="1" applyAlignment="1" applyProtection="1">
      <alignment horizontal="right"/>
    </xf>
    <xf numFmtId="173" fontId="6" fillId="2" borderId="6" xfId="0" applyNumberFormat="1" applyFont="1" applyFill="1" applyBorder="1" applyAlignment="1" applyProtection="1">
      <alignment horizontal="left"/>
    </xf>
    <xf numFmtId="0" fontId="27" fillId="0" borderId="0" xfId="0" applyFont="1"/>
  </cellXfs>
  <cellStyles count="32">
    <cellStyle name="Lien hypertexte" xfId="2" builtinId="8" hidden="1"/>
    <cellStyle name="Lien hypertexte" xfId="4" builtinId="8" hidden="1"/>
    <cellStyle name="Lien hypertexte" xfId="6" builtinId="8" hidden="1"/>
    <cellStyle name="Lien hypertexte" xfId="8" builtinId="8" hidden="1"/>
    <cellStyle name="Lien hypertexte" xfId="10" builtinId="8" hidden="1"/>
    <cellStyle name="Lien hypertexte" xfId="12" builtinId="8" hidden="1"/>
    <cellStyle name="Lien hypertexte" xfId="14" builtinId="8" hidden="1"/>
    <cellStyle name="Lien hypertexte" xfId="16" builtinId="8" hidden="1"/>
    <cellStyle name="Lien hypertexte" xfId="18" builtinId="8" hidden="1"/>
    <cellStyle name="Lien hypertexte" xfId="20" builtinId="8" hidden="1"/>
    <cellStyle name="Lien hypertexte" xfId="22" builtinId="8" hidden="1"/>
    <cellStyle name="Lien hypertexte" xfId="24" builtinId="8" hidden="1"/>
    <cellStyle name="Lien hypertexte" xfId="26" builtinId="8" hidden="1"/>
    <cellStyle name="Lien hypertexte" xfId="28" builtinId="8" hidden="1"/>
    <cellStyle name="Lien hypertexte" xfId="30" builtinId="8" hidden="1"/>
    <cellStyle name="Lien hypertexte visité" xfId="3" builtinId="9" hidden="1"/>
    <cellStyle name="Lien hypertexte visité" xfId="5" builtinId="9" hidden="1"/>
    <cellStyle name="Lien hypertexte visité" xfId="7" builtinId="9" hidden="1"/>
    <cellStyle name="Lien hypertexte visité" xfId="9" builtinId="9" hidden="1"/>
    <cellStyle name="Lien hypertexte visité" xfId="11" builtinId="9" hidden="1"/>
    <cellStyle name="Lien hypertexte visité" xfId="13" builtinId="9" hidden="1"/>
    <cellStyle name="Lien hypertexte visité" xfId="15" builtinId="9" hidden="1"/>
    <cellStyle name="Lien hypertexte visité" xfId="17" builtinId="9" hidden="1"/>
    <cellStyle name="Lien hypertexte visité" xfId="19" builtinId="9" hidden="1"/>
    <cellStyle name="Lien hypertexte visité" xfId="21" builtinId="9" hidden="1"/>
    <cellStyle name="Lien hypertexte visité" xfId="23" builtinId="9" hidden="1"/>
    <cellStyle name="Lien hypertexte visité" xfId="25" builtinId="9" hidden="1"/>
    <cellStyle name="Lien hypertexte visité" xfId="27" builtinId="9" hidden="1"/>
    <cellStyle name="Lien hypertexte visité" xfId="29" builtinId="9" hidden="1"/>
    <cellStyle name="Lien hypertexte visité" xfId="31" builtinId="9" hidden="1"/>
    <cellStyle name="Monétaire" xfId="1" builtinId="4"/>
    <cellStyle name="Normal" xfId="0" builtinId="0"/>
  </cellStyles>
  <dxfs count="14">
    <dxf>
      <fill>
        <patternFill>
          <bgColor theme="0" tint="-0.14996795556505021"/>
        </patternFill>
      </fill>
    </dxf>
    <dxf>
      <fill>
        <patternFill>
          <bgColor rgb="FFFF0000"/>
        </patternFill>
      </fill>
    </dxf>
    <dxf>
      <fill>
        <patternFill>
          <bgColor rgb="FFFF0000"/>
        </patternFill>
      </fill>
    </dxf>
    <dxf>
      <fill>
        <patternFill>
          <bgColor rgb="FFFF3300"/>
        </patternFill>
      </fill>
    </dxf>
    <dxf>
      <fill>
        <patternFill>
          <bgColor rgb="FFFF3300"/>
        </patternFill>
      </fill>
    </dxf>
    <dxf>
      <fill>
        <patternFill>
          <bgColor rgb="FFFF0000"/>
        </patternFill>
      </fill>
    </dxf>
    <dxf>
      <fill>
        <patternFill>
          <bgColor rgb="FFFF0000"/>
        </patternFill>
      </fill>
    </dxf>
    <dxf>
      <font>
        <color rgb="FF9C0006"/>
      </font>
      <fill>
        <patternFill>
          <bgColor rgb="FFFFC7CE"/>
        </patternFill>
      </fill>
    </dxf>
    <dxf>
      <fill>
        <patternFill>
          <bgColor theme="0" tint="-0.14996795556505021"/>
        </patternFill>
      </fill>
    </dxf>
    <dxf>
      <font>
        <b val="0"/>
        <i val="0"/>
        <strike val="0"/>
        <condense val="0"/>
        <extend val="0"/>
        <outline val="0"/>
        <shadow val="0"/>
        <u val="none"/>
        <vertAlign val="baseline"/>
        <sz val="11"/>
        <color theme="1"/>
        <name val="Arial"/>
        <scheme val="none"/>
      </font>
      <numFmt numFmtId="172" formatCode="mmmm\ yyyy"/>
      <fill>
        <patternFill patternType="solid">
          <fgColor indexed="64"/>
          <bgColor rgb="FFFFFF00"/>
        </patternFill>
      </fill>
    </dxf>
    <dxf>
      <font>
        <b val="0"/>
        <i val="0"/>
        <strike val="0"/>
        <condense val="0"/>
        <extend val="0"/>
        <outline val="0"/>
        <shadow val="0"/>
        <u val="none"/>
        <vertAlign val="baseline"/>
        <sz val="11"/>
        <color theme="1"/>
        <name val="Arial"/>
        <scheme val="none"/>
      </font>
      <fill>
        <patternFill patternType="solid">
          <fgColor indexed="64"/>
          <bgColor rgb="FFFFFF00"/>
        </patternFill>
      </fill>
    </dxf>
    <dxf>
      <font>
        <b val="0"/>
        <i val="0"/>
        <strike val="0"/>
        <condense val="0"/>
        <extend val="0"/>
        <outline val="0"/>
        <shadow val="0"/>
        <u val="none"/>
        <vertAlign val="baseline"/>
        <sz val="11"/>
        <color theme="1"/>
        <name val="Arial"/>
        <scheme val="none"/>
      </font>
      <fill>
        <patternFill patternType="solid">
          <fgColor indexed="64"/>
          <bgColor rgb="FFFFFF00"/>
        </patternFill>
      </fill>
    </dxf>
    <dxf>
      <font>
        <b val="0"/>
        <i val="0"/>
        <strike val="0"/>
        <condense val="0"/>
        <extend val="0"/>
        <outline val="0"/>
        <shadow val="0"/>
        <u val="none"/>
        <vertAlign val="baseline"/>
        <sz val="11"/>
        <color theme="1"/>
        <name val="Arial"/>
        <scheme val="none"/>
      </font>
      <numFmt numFmtId="169" formatCode="mmm"/>
      <fill>
        <patternFill patternType="solid">
          <fgColor indexed="64"/>
          <bgColor rgb="FFFFFF00"/>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scheme val="none"/>
      </font>
    </dxf>
  </dxfs>
  <tableStyles count="0" defaultTableStyle="TableStyleMedium2" defaultPivotStyle="PivotStyleLight16"/>
  <colors>
    <mruColors>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38100</xdr:colOff>
          <xdr:row>44</xdr:row>
          <xdr:rowOff>533400</xdr:rowOff>
        </xdr:from>
        <xdr:to>
          <xdr:col>5</xdr:col>
          <xdr:colOff>238125</xdr:colOff>
          <xdr:row>44</xdr:row>
          <xdr:rowOff>1219200</xdr:rowOff>
        </xdr:to>
        <xdr:sp macro="" textlink="">
          <xdr:nvSpPr>
            <xdr:cNvPr id="5129" name="Button 9" hidden="1">
              <a:extLst>
                <a:ext uri="{63B3BB69-23CF-44E3-9099-C40C66FF867C}">
                  <a14:compatExt spid="_x0000_s5129"/>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fr-CA" sz="1200" b="1" i="0" u="none" strike="noStrike" baseline="0">
                  <a:solidFill>
                    <a:srgbClr val="000000"/>
                  </a:solidFill>
                  <a:latin typeface="Arial"/>
                  <a:cs typeface="Arial"/>
                </a:rPr>
                <a:t>Ajouter </a:t>
              </a:r>
              <a:r>
                <a:rPr lang="fr-CA" sz="1200" b="0" i="0" u="none" strike="noStrike" baseline="0">
                  <a:solidFill>
                    <a:srgbClr val="000000"/>
                  </a:solidFill>
                  <a:latin typeface="Arial"/>
                  <a:cs typeface="Arial"/>
                </a:rPr>
                <a:t>une nouvelle catégorie de </a:t>
              </a:r>
              <a:r>
                <a:rPr lang="fr-CA" sz="1200" b="1" i="0" u="none" strike="noStrike" baseline="0">
                  <a:solidFill>
                    <a:srgbClr val="000000"/>
                  </a:solidFill>
                  <a:latin typeface="Arial"/>
                  <a:cs typeface="Arial"/>
                </a:rPr>
                <a:t>dépense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971550</xdr:colOff>
          <xdr:row>44</xdr:row>
          <xdr:rowOff>542925</xdr:rowOff>
        </xdr:from>
        <xdr:to>
          <xdr:col>1</xdr:col>
          <xdr:colOff>2743200</xdr:colOff>
          <xdr:row>44</xdr:row>
          <xdr:rowOff>1238250</xdr:rowOff>
        </xdr:to>
        <xdr:sp macro="" textlink="">
          <xdr:nvSpPr>
            <xdr:cNvPr id="5130" name="Button 10" hidden="1">
              <a:extLst>
                <a:ext uri="{63B3BB69-23CF-44E3-9099-C40C66FF867C}">
                  <a14:compatExt spid="_x0000_s513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fr-CA" sz="1200" b="1" i="0" u="none" strike="noStrike" baseline="0">
                  <a:solidFill>
                    <a:srgbClr val="000000"/>
                  </a:solidFill>
                  <a:latin typeface="Arial"/>
                  <a:cs typeface="Arial"/>
                </a:rPr>
                <a:t>Ajouter</a:t>
              </a:r>
              <a:r>
                <a:rPr lang="fr-CA" sz="1200" b="0" i="0" u="none" strike="noStrike" baseline="0">
                  <a:solidFill>
                    <a:srgbClr val="000000"/>
                  </a:solidFill>
                  <a:latin typeface="Arial"/>
                  <a:cs typeface="Arial"/>
                </a:rPr>
                <a:t> une nouvelle </a:t>
              </a:r>
            </a:p>
            <a:p>
              <a:pPr algn="ctr" rtl="0">
                <a:defRPr sz="1000"/>
              </a:pPr>
              <a:r>
                <a:rPr lang="fr-CA" sz="1200" b="0" i="0" u="none" strike="noStrike" baseline="0">
                  <a:solidFill>
                    <a:srgbClr val="000000"/>
                  </a:solidFill>
                  <a:latin typeface="Arial"/>
                  <a:cs typeface="Arial"/>
                </a:rPr>
                <a:t>catégorie de </a:t>
              </a:r>
              <a:r>
                <a:rPr lang="fr-CA" sz="1200" b="1" i="0" u="none" strike="noStrike" baseline="0">
                  <a:solidFill>
                    <a:srgbClr val="000000"/>
                  </a:solidFill>
                  <a:latin typeface="Arial"/>
                  <a:cs typeface="Arial"/>
                </a:rPr>
                <a:t>revenu</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104775</xdr:colOff>
          <xdr:row>48</xdr:row>
          <xdr:rowOff>104775</xdr:rowOff>
        </xdr:from>
        <xdr:to>
          <xdr:col>1</xdr:col>
          <xdr:colOff>2047875</xdr:colOff>
          <xdr:row>48</xdr:row>
          <xdr:rowOff>828675</xdr:rowOff>
        </xdr:to>
        <xdr:sp macro="" textlink="">
          <xdr:nvSpPr>
            <xdr:cNvPr id="5133" name="Button 13" hidden="1">
              <a:extLst>
                <a:ext uri="{63B3BB69-23CF-44E3-9099-C40C66FF867C}">
                  <a14:compatExt spid="_x0000_s5133"/>
                </a:ext>
              </a:extLst>
            </xdr:cNvPr>
            <xdr:cNvSpPr/>
          </xdr:nvSpPr>
          <xdr:spPr bwMode="auto">
            <a:xfrm>
              <a:off x="0" y="0"/>
              <a:ext cx="0" cy="0"/>
            </a:xfrm>
            <a:prstGeom prst="rect">
              <a:avLst/>
            </a:prstGeom>
            <a:noFill/>
            <a:ln w="9525">
              <a:miter lim="800000"/>
              <a:headEnd/>
              <a:tailEnd/>
            </a:ln>
          </xdr:spPr>
          <xdr:txBody>
            <a:bodyPr vertOverflow="clip" wrap="square" lIns="36576" tIns="22860" rIns="36576" bIns="22860" anchor="ctr" upright="1"/>
            <a:lstStyle/>
            <a:p>
              <a:pPr algn="ctr" rtl="0">
                <a:defRPr sz="1000"/>
              </a:pPr>
              <a:r>
                <a:rPr lang="fr-CA" sz="1200" b="0" i="0" u="none" strike="noStrike" baseline="0">
                  <a:solidFill>
                    <a:srgbClr val="000000"/>
                  </a:solidFill>
                  <a:latin typeface="Arial"/>
                  <a:cs typeface="Arial"/>
                </a:rPr>
                <a:t>Créer une nouvelle </a:t>
              </a:r>
            </a:p>
            <a:p>
              <a:pPr algn="ctr" rtl="0">
                <a:defRPr sz="1000"/>
              </a:pPr>
              <a:r>
                <a:rPr lang="fr-CA" sz="1200" b="0" i="0" u="none" strike="noStrike" baseline="0">
                  <a:solidFill>
                    <a:srgbClr val="000000"/>
                  </a:solidFill>
                  <a:latin typeface="Arial"/>
                  <a:cs typeface="Arial"/>
                </a:rPr>
                <a:t>année financièr</a:t>
              </a:r>
              <a:r>
                <a:rPr lang="fr-CA" sz="1100" b="0" i="0" u="none" strike="noStrike" baseline="0">
                  <a:solidFill>
                    <a:srgbClr val="000000"/>
                  </a:solidFill>
                  <a:latin typeface="Arial"/>
                  <a:cs typeface="Arial"/>
                </a:rPr>
                <a:t>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xdr:col>
          <xdr:colOff>38100</xdr:colOff>
          <xdr:row>44</xdr:row>
          <xdr:rowOff>1343025</xdr:rowOff>
        </xdr:from>
        <xdr:to>
          <xdr:col>5</xdr:col>
          <xdr:colOff>238125</xdr:colOff>
          <xdr:row>44</xdr:row>
          <xdr:rowOff>2057400</xdr:rowOff>
        </xdr:to>
        <xdr:sp macro="" textlink="">
          <xdr:nvSpPr>
            <xdr:cNvPr id="5134" name="Button 14" hidden="1">
              <a:extLst>
                <a:ext uri="{63B3BB69-23CF-44E3-9099-C40C66FF867C}">
                  <a14:compatExt spid="_x0000_s5134"/>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fr-CA" sz="1200" b="1" i="0" u="none" strike="noStrike" baseline="0">
                  <a:solidFill>
                    <a:srgbClr val="000000"/>
                  </a:solidFill>
                  <a:latin typeface="Arial"/>
                  <a:cs typeface="Arial"/>
                </a:rPr>
                <a:t>Supprimer </a:t>
              </a:r>
              <a:r>
                <a:rPr lang="fr-CA" sz="1200" b="0" i="0" u="none" strike="noStrike" baseline="0">
                  <a:solidFill>
                    <a:srgbClr val="000000"/>
                  </a:solidFill>
                  <a:latin typeface="Arial"/>
                  <a:cs typeface="Arial"/>
                </a:rPr>
                <a:t>une </a:t>
              </a:r>
            </a:p>
            <a:p>
              <a:pPr algn="ctr" rtl="0">
                <a:defRPr sz="1000"/>
              </a:pPr>
              <a:r>
                <a:rPr lang="fr-CA" sz="1200" b="0" i="0" u="none" strike="noStrike" baseline="0">
                  <a:solidFill>
                    <a:srgbClr val="000000"/>
                  </a:solidFill>
                  <a:latin typeface="Arial"/>
                  <a:cs typeface="Arial"/>
                </a:rPr>
                <a:t>catégorie de </a:t>
              </a:r>
              <a:r>
                <a:rPr lang="fr-CA" sz="1200" b="1" i="0" u="none" strike="noStrike" baseline="0">
                  <a:solidFill>
                    <a:srgbClr val="000000"/>
                  </a:solidFill>
                  <a:latin typeface="Arial"/>
                  <a:cs typeface="Arial"/>
                </a:rPr>
                <a:t>dépense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971550</xdr:colOff>
          <xdr:row>44</xdr:row>
          <xdr:rowOff>1362075</xdr:rowOff>
        </xdr:from>
        <xdr:to>
          <xdr:col>1</xdr:col>
          <xdr:colOff>2743200</xdr:colOff>
          <xdr:row>44</xdr:row>
          <xdr:rowOff>2066925</xdr:rowOff>
        </xdr:to>
        <xdr:sp macro="" textlink="">
          <xdr:nvSpPr>
            <xdr:cNvPr id="5135" name="Button 15" hidden="1">
              <a:extLst>
                <a:ext uri="{63B3BB69-23CF-44E3-9099-C40C66FF867C}">
                  <a14:compatExt spid="_x0000_s5135"/>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fr-CA" sz="1200" b="1" i="0" u="none" strike="noStrike" baseline="0">
                  <a:solidFill>
                    <a:srgbClr val="000000"/>
                  </a:solidFill>
                  <a:latin typeface="Arial"/>
                  <a:cs typeface="Arial"/>
                </a:rPr>
                <a:t>Supprimer</a:t>
              </a:r>
              <a:r>
                <a:rPr lang="fr-CA" sz="1200" b="0" i="0" u="none" strike="noStrike" baseline="0">
                  <a:solidFill>
                    <a:srgbClr val="000000"/>
                  </a:solidFill>
                  <a:latin typeface="Arial"/>
                  <a:cs typeface="Arial"/>
                </a:rPr>
                <a:t> une </a:t>
              </a:r>
            </a:p>
            <a:p>
              <a:pPr algn="ctr" rtl="0">
                <a:defRPr sz="1000"/>
              </a:pPr>
              <a:r>
                <a:rPr lang="fr-CA" sz="1200" b="0" i="0" u="none" strike="noStrike" baseline="0">
                  <a:solidFill>
                    <a:srgbClr val="000000"/>
                  </a:solidFill>
                  <a:latin typeface="Arial"/>
                  <a:cs typeface="Arial"/>
                </a:rPr>
                <a:t>catégorie de </a:t>
              </a:r>
              <a:r>
                <a:rPr lang="fr-CA" sz="1200" b="1" i="0" u="none" strike="noStrike" baseline="0">
                  <a:solidFill>
                    <a:srgbClr val="000000"/>
                  </a:solidFill>
                  <a:latin typeface="Arial"/>
                  <a:cs typeface="Arial"/>
                </a:rPr>
                <a:t>revenu</a:t>
              </a:r>
            </a:p>
          </xdr:txBody>
        </xdr:sp>
        <xdr:clientData fPrintsWithSheet="0"/>
      </xdr:twoCellAnchor>
    </mc:Choice>
    <mc:Fallback/>
  </mc:AlternateContent>
  <xdr:twoCellAnchor>
    <xdr:from>
      <xdr:col>2</xdr:col>
      <xdr:colOff>109906</xdr:colOff>
      <xdr:row>43</xdr:row>
      <xdr:rowOff>474051</xdr:rowOff>
    </xdr:from>
    <xdr:to>
      <xdr:col>2</xdr:col>
      <xdr:colOff>119467</xdr:colOff>
      <xdr:row>44</xdr:row>
      <xdr:rowOff>2205280</xdr:rowOff>
    </xdr:to>
    <xdr:cxnSp macro="">
      <xdr:nvCxnSpPr>
        <xdr:cNvPr id="3" name="Connecteur droit 2"/>
        <xdr:cNvCxnSpPr/>
      </xdr:nvCxnSpPr>
      <xdr:spPr>
        <a:xfrm>
          <a:off x="3739092" y="13001848"/>
          <a:ext cx="9561" cy="220909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32826</xdr:colOff>
      <xdr:row>44</xdr:row>
      <xdr:rowOff>133057</xdr:rowOff>
    </xdr:from>
    <xdr:to>
      <xdr:col>5</xdr:col>
      <xdr:colOff>235343</xdr:colOff>
      <xdr:row>44</xdr:row>
      <xdr:rowOff>426427</xdr:rowOff>
    </xdr:to>
    <xdr:sp macro="" textlink="">
      <xdr:nvSpPr>
        <xdr:cNvPr id="5" name="ZoneTexte 4"/>
        <xdr:cNvSpPr txBox="1"/>
      </xdr:nvSpPr>
      <xdr:spPr>
        <a:xfrm>
          <a:off x="4839288" y="17292711"/>
          <a:ext cx="1931670" cy="29337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fr-CA" sz="1600" b="1"/>
            <a:t>Dépenses</a:t>
          </a:r>
        </a:p>
      </xdr:txBody>
    </xdr:sp>
    <xdr:clientData/>
  </xdr:twoCellAnchor>
  <xdr:twoCellAnchor>
    <xdr:from>
      <xdr:col>1</xdr:col>
      <xdr:colOff>968539</xdr:colOff>
      <xdr:row>44</xdr:row>
      <xdr:rowOff>149975</xdr:rowOff>
    </xdr:from>
    <xdr:to>
      <xdr:col>1</xdr:col>
      <xdr:colOff>2725616</xdr:colOff>
      <xdr:row>44</xdr:row>
      <xdr:rowOff>443345</xdr:rowOff>
    </xdr:to>
    <xdr:sp macro="" textlink="">
      <xdr:nvSpPr>
        <xdr:cNvPr id="11" name="ZoneTexte 10"/>
        <xdr:cNvSpPr txBox="1"/>
      </xdr:nvSpPr>
      <xdr:spPr>
        <a:xfrm>
          <a:off x="1232308" y="17309629"/>
          <a:ext cx="1757077" cy="29337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fr-CA" sz="1600" b="1"/>
            <a:t>Revenus</a:t>
          </a:r>
        </a:p>
      </xdr:txBody>
    </xdr:sp>
    <xdr:clientData/>
  </xdr:twoCellAnchor>
</xdr:wsDr>
</file>

<file path=xl/tables/table1.xml><?xml version="1.0" encoding="utf-8"?>
<table xmlns="http://schemas.openxmlformats.org/spreadsheetml/2006/main" id="1" name="Tableau1" displayName="Tableau1" ref="A14:D28" totalsRowShown="0" headerRowDxfId="13">
  <autoFilter ref="A14:D28"/>
  <tableColumns count="4">
    <tableColumn id="1" name="Mois" dataDxfId="12"/>
    <tableColumn id="2" name="Index" dataDxfId="11"/>
    <tableColumn id="3" name="Années" dataDxfId="10"/>
    <tableColumn id="4" name="MoisEtAnnée" dataDxfId="9"/>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7.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5">
    <tabColor rgb="FFFFFF00"/>
  </sheetPr>
  <dimension ref="A1:K74"/>
  <sheetViews>
    <sheetView showGridLines="0" showRowColHeaders="0" tabSelected="1" zoomScale="130" zoomScaleNormal="130" zoomScalePageLayoutView="130" workbookViewId="0">
      <selection activeCell="C12" sqref="C12:F12"/>
    </sheetView>
  </sheetViews>
  <sheetFormatPr baseColWidth="10" defaultColWidth="10.85546875" defaultRowHeight="14.25" x14ac:dyDescent="0.2"/>
  <cols>
    <col min="1" max="1" width="4" style="9" customWidth="1"/>
    <col min="2" max="2" width="53" style="9" customWidth="1"/>
    <col min="3" max="3" width="19.7109375" style="22" customWidth="1"/>
    <col min="4" max="4" width="4" style="22" bestFit="1" customWidth="1"/>
    <col min="5" max="5" width="22" style="9" bestFit="1" customWidth="1"/>
    <col min="6" max="6" width="8" style="9" customWidth="1"/>
    <col min="7" max="7" width="7.42578125" style="9" customWidth="1"/>
    <col min="8" max="10" width="10.85546875" style="9"/>
    <col min="11" max="11" width="11" style="23" customWidth="1"/>
    <col min="12" max="12" width="8.85546875" style="9" customWidth="1"/>
    <col min="13" max="13" width="10.7109375" style="9" customWidth="1"/>
    <col min="14" max="14" width="16.42578125" style="9" customWidth="1"/>
    <col min="15" max="16384" width="10.85546875" style="9"/>
  </cols>
  <sheetData>
    <row r="1" spans="1:7" ht="12" customHeight="1" x14ac:dyDescent="0.2">
      <c r="B1" s="181" t="s">
        <v>103</v>
      </c>
    </row>
    <row r="2" spans="1:7" ht="55.5" customHeight="1" x14ac:dyDescent="0.2">
      <c r="B2" s="149" t="s">
        <v>53</v>
      </c>
      <c r="C2" s="150"/>
      <c r="D2" s="150"/>
      <c r="E2" s="150"/>
      <c r="F2" s="150"/>
      <c r="G2" s="150"/>
    </row>
    <row r="3" spans="1:7" ht="15" customHeight="1" x14ac:dyDescent="0.25">
      <c r="A3" s="9" t="s">
        <v>68</v>
      </c>
      <c r="B3" s="151" t="s">
        <v>62</v>
      </c>
      <c r="C3" s="151"/>
      <c r="D3" s="151"/>
      <c r="E3" s="151"/>
      <c r="F3" s="151"/>
      <c r="G3" s="151"/>
    </row>
    <row r="4" spans="1:7" ht="46.5" customHeight="1" x14ac:dyDescent="0.2">
      <c r="B4" s="152" t="s">
        <v>63</v>
      </c>
      <c r="C4" s="156"/>
      <c r="D4" s="156"/>
      <c r="E4" s="156"/>
      <c r="F4" s="156"/>
      <c r="G4" s="156"/>
    </row>
    <row r="5" spans="1:7" ht="13.5" customHeight="1" x14ac:dyDescent="0.2">
      <c r="B5" s="57"/>
      <c r="C5" s="58"/>
      <c r="D5" s="58"/>
      <c r="E5" s="58"/>
      <c r="F5" s="58"/>
      <c r="G5" s="58"/>
    </row>
    <row r="6" spans="1:7" ht="15" x14ac:dyDescent="0.25">
      <c r="B6" s="151" t="s">
        <v>57</v>
      </c>
      <c r="C6" s="151"/>
      <c r="D6" s="151"/>
      <c r="E6" s="151"/>
      <c r="F6" s="151"/>
      <c r="G6" s="151"/>
    </row>
    <row r="7" spans="1:7" x14ac:dyDescent="0.2">
      <c r="B7" s="152" t="s">
        <v>77</v>
      </c>
      <c r="C7" s="152"/>
      <c r="D7" s="152"/>
      <c r="E7" s="152"/>
      <c r="F7" s="152"/>
      <c r="G7" s="152"/>
    </row>
    <row r="8" spans="1:7" ht="51.75" customHeight="1" x14ac:dyDescent="0.2">
      <c r="B8" s="157" t="s">
        <v>87</v>
      </c>
      <c r="C8" s="157"/>
      <c r="D8" s="157"/>
      <c r="E8" s="157"/>
      <c r="F8" s="157"/>
      <c r="G8" s="157"/>
    </row>
    <row r="9" spans="1:7" ht="64.5" customHeight="1" x14ac:dyDescent="0.2">
      <c r="B9" s="152" t="s">
        <v>88</v>
      </c>
      <c r="C9" s="152"/>
      <c r="D9" s="152"/>
      <c r="E9" s="152"/>
      <c r="F9" s="152"/>
      <c r="G9" s="152"/>
    </row>
    <row r="10" spans="1:7" ht="13.5" customHeight="1" thickBot="1" x14ac:dyDescent="0.25">
      <c r="B10" s="133"/>
      <c r="C10" s="133"/>
      <c r="D10" s="133"/>
      <c r="E10" s="133"/>
      <c r="F10" s="133"/>
      <c r="G10" s="133"/>
    </row>
    <row r="11" spans="1:7" ht="14.25" customHeight="1" x14ac:dyDescent="0.2">
      <c r="B11" s="153"/>
      <c r="C11" s="154"/>
      <c r="D11" s="154"/>
      <c r="E11" s="154"/>
      <c r="F11" s="154"/>
      <c r="G11" s="155"/>
    </row>
    <row r="12" spans="1:7" ht="14.25" customHeight="1" x14ac:dyDescent="0.2">
      <c r="B12" s="34" t="s">
        <v>39</v>
      </c>
      <c r="C12" s="158" t="s">
        <v>52</v>
      </c>
      <c r="D12" s="159"/>
      <c r="E12" s="159"/>
      <c r="F12" s="160"/>
      <c r="G12" s="134"/>
    </row>
    <row r="13" spans="1:7" ht="14.25" customHeight="1" x14ac:dyDescent="0.2">
      <c r="B13" s="24"/>
      <c r="C13" s="25"/>
      <c r="D13" s="25"/>
      <c r="E13" s="18"/>
      <c r="F13" s="18"/>
      <c r="G13" s="134"/>
    </row>
    <row r="14" spans="1:7" ht="14.25" customHeight="1" x14ac:dyDescent="0.25">
      <c r="B14" s="26" t="s">
        <v>37</v>
      </c>
      <c r="C14" s="27" t="str">
        <f>IF(AND(C15&lt;&gt;"",C16&lt;&gt;""),CONCATENATE("1"," ",C16," ",C15),"")</f>
        <v/>
      </c>
      <c r="D14" s="28" t="str">
        <f>IF(C14&lt;&gt;"","au","")</f>
        <v/>
      </c>
      <c r="E14" s="56" t="str">
        <f>IF(AND(C15&lt;&gt;"",C16&lt;&gt;""),EDATE(C14,12)-1,"")</f>
        <v/>
      </c>
      <c r="F14" s="18"/>
      <c r="G14" s="134"/>
    </row>
    <row r="15" spans="1:7" ht="14.25" customHeight="1" x14ac:dyDescent="0.2">
      <c r="B15" s="30" t="s">
        <v>40</v>
      </c>
      <c r="C15" s="130"/>
      <c r="D15" s="25"/>
      <c r="E15" s="18"/>
      <c r="F15" s="18"/>
      <c r="G15" s="134"/>
    </row>
    <row r="16" spans="1:7" ht="14.25" customHeight="1" x14ac:dyDescent="0.2">
      <c r="B16" s="30" t="s">
        <v>55</v>
      </c>
      <c r="C16" s="130"/>
      <c r="D16" s="25"/>
      <c r="E16" s="18"/>
      <c r="F16" s="18"/>
      <c r="G16" s="134"/>
    </row>
    <row r="17" spans="2:7" ht="14.25" customHeight="1" x14ac:dyDescent="0.2">
      <c r="B17" s="24"/>
      <c r="C17" s="18"/>
      <c r="D17" s="18"/>
      <c r="E17" s="18"/>
      <c r="F17" s="18"/>
      <c r="G17" s="134"/>
    </row>
    <row r="18" spans="2:7" ht="14.25" customHeight="1" x14ac:dyDescent="0.2">
      <c r="B18" s="24"/>
      <c r="C18" s="25"/>
      <c r="D18" s="25"/>
      <c r="E18" s="18"/>
      <c r="F18" s="18"/>
      <c r="G18" s="134"/>
    </row>
    <row r="19" spans="2:7" ht="14.25" customHeight="1" x14ac:dyDescent="0.25">
      <c r="B19" s="31" t="str">
        <f xml:space="preserve"> IF(C14&lt;&gt;"",References!D15,"Avoirs")</f>
        <v>Avoirs</v>
      </c>
      <c r="C19" s="25"/>
      <c r="D19" s="25"/>
      <c r="E19" s="18"/>
      <c r="F19" s="18"/>
      <c r="G19" s="134"/>
    </row>
    <row r="20" spans="2:7" ht="14.25" customHeight="1" x14ac:dyDescent="0.2">
      <c r="B20" s="32" t="s">
        <v>20</v>
      </c>
      <c r="C20" s="148"/>
      <c r="D20" s="25"/>
      <c r="E20" s="18"/>
      <c r="F20" s="18"/>
      <c r="G20" s="134"/>
    </row>
    <row r="21" spans="2:7" ht="14.25" customHeight="1" x14ac:dyDescent="0.2">
      <c r="B21" s="32" t="s">
        <v>14</v>
      </c>
      <c r="C21" s="148"/>
      <c r="D21" s="25"/>
      <c r="E21" s="18"/>
      <c r="F21" s="18"/>
      <c r="G21" s="134"/>
    </row>
    <row r="22" spans="2:7" ht="14.25" customHeight="1" thickBot="1" x14ac:dyDescent="0.25">
      <c r="B22" s="135"/>
      <c r="C22" s="136"/>
      <c r="D22" s="136"/>
      <c r="E22" s="136"/>
      <c r="F22" s="136"/>
      <c r="G22" s="137"/>
    </row>
    <row r="23" spans="2:7" ht="14.25" customHeight="1" x14ac:dyDescent="0.2">
      <c r="B23" s="131"/>
      <c r="C23" s="131"/>
      <c r="D23" s="131"/>
      <c r="E23" s="131"/>
      <c r="F23" s="131"/>
      <c r="G23" s="131"/>
    </row>
    <row r="24" spans="2:7" ht="14.25" customHeight="1" x14ac:dyDescent="0.2">
      <c r="B24" s="162" t="s">
        <v>54</v>
      </c>
      <c r="C24" s="162"/>
      <c r="D24" s="162"/>
      <c r="E24" s="162"/>
      <c r="F24" s="162"/>
      <c r="G24" s="162"/>
    </row>
    <row r="25" spans="2:7" ht="14.25" customHeight="1" x14ac:dyDescent="0.2">
      <c r="B25" s="163" t="s">
        <v>65</v>
      </c>
      <c r="C25" s="163"/>
      <c r="D25" s="163"/>
      <c r="E25" s="163"/>
      <c r="F25" s="163"/>
      <c r="G25" s="163"/>
    </row>
    <row r="26" spans="2:7" ht="90" customHeight="1" x14ac:dyDescent="0.2">
      <c r="B26" s="164" t="s">
        <v>83</v>
      </c>
      <c r="C26" s="164"/>
      <c r="D26" s="164"/>
      <c r="E26" s="164"/>
      <c r="F26" s="164"/>
      <c r="G26" s="164"/>
    </row>
    <row r="27" spans="2:7" ht="13.5" customHeight="1" x14ac:dyDescent="0.2">
      <c r="B27" s="131"/>
      <c r="C27" s="131"/>
      <c r="D27" s="131"/>
      <c r="E27" s="131"/>
      <c r="F27" s="131"/>
      <c r="G27" s="131"/>
    </row>
    <row r="28" spans="2:7" ht="14.25" customHeight="1" x14ac:dyDescent="0.2">
      <c r="B28" s="163" t="s">
        <v>66</v>
      </c>
      <c r="C28" s="163"/>
      <c r="D28" s="163"/>
      <c r="E28" s="163"/>
      <c r="F28" s="163"/>
      <c r="G28" s="163"/>
    </row>
    <row r="29" spans="2:7" ht="60.75" customHeight="1" x14ac:dyDescent="0.2">
      <c r="B29" s="164" t="s">
        <v>89</v>
      </c>
      <c r="C29" s="164"/>
      <c r="D29" s="164"/>
      <c r="E29" s="164"/>
      <c r="F29" s="164"/>
      <c r="G29" s="164"/>
    </row>
    <row r="30" spans="2:7" ht="13.5" customHeight="1" x14ac:dyDescent="0.2">
      <c r="B30" s="131"/>
      <c r="C30" s="131"/>
      <c r="D30" s="131"/>
      <c r="E30" s="131"/>
      <c r="F30" s="131"/>
      <c r="G30" s="131"/>
    </row>
    <row r="31" spans="2:7" ht="14.25" customHeight="1" x14ac:dyDescent="0.2">
      <c r="B31" s="163" t="s">
        <v>67</v>
      </c>
      <c r="C31" s="163"/>
      <c r="D31" s="163"/>
      <c r="E31" s="163"/>
      <c r="F31" s="163"/>
      <c r="G31" s="163"/>
    </row>
    <row r="32" spans="2:7" ht="33" customHeight="1" x14ac:dyDescent="0.2">
      <c r="B32" s="164" t="s">
        <v>73</v>
      </c>
      <c r="C32" s="164"/>
      <c r="D32" s="164"/>
      <c r="E32" s="164"/>
      <c r="F32" s="164"/>
      <c r="G32" s="164"/>
    </row>
    <row r="33" spans="2:7" ht="156.75" customHeight="1" x14ac:dyDescent="0.2">
      <c r="B33" s="169" t="s">
        <v>90</v>
      </c>
      <c r="C33" s="169"/>
      <c r="D33" s="169"/>
      <c r="E33" s="169"/>
      <c r="F33" s="169"/>
      <c r="G33" s="169"/>
    </row>
    <row r="34" spans="2:7" ht="14.25" customHeight="1" x14ac:dyDescent="0.2">
      <c r="B34" s="168"/>
      <c r="C34" s="168"/>
      <c r="D34" s="168"/>
      <c r="E34" s="168"/>
      <c r="F34" s="168"/>
      <c r="G34" s="168"/>
    </row>
    <row r="35" spans="2:7" ht="14.25" customHeight="1" x14ac:dyDescent="0.2">
      <c r="B35" s="163" t="s">
        <v>85</v>
      </c>
      <c r="C35" s="163"/>
      <c r="D35" s="163"/>
      <c r="E35" s="163"/>
      <c r="F35" s="163"/>
      <c r="G35" s="163"/>
    </row>
    <row r="36" spans="2:7" ht="80.25" customHeight="1" x14ac:dyDescent="0.2">
      <c r="B36" s="157" t="s">
        <v>94</v>
      </c>
      <c r="C36" s="157"/>
      <c r="D36" s="157"/>
      <c r="E36" s="157"/>
      <c r="F36" s="157"/>
      <c r="G36" s="157"/>
    </row>
    <row r="37" spans="2:7" ht="99.75" customHeight="1" x14ac:dyDescent="0.2">
      <c r="B37" s="169" t="s">
        <v>86</v>
      </c>
      <c r="C37" s="169"/>
      <c r="D37" s="169"/>
      <c r="E37" s="169"/>
      <c r="F37" s="169"/>
      <c r="G37" s="169"/>
    </row>
    <row r="38" spans="2:7" ht="105.75" customHeight="1" x14ac:dyDescent="0.2">
      <c r="B38" s="157" t="s">
        <v>95</v>
      </c>
      <c r="C38" s="157"/>
      <c r="D38" s="157"/>
      <c r="E38" s="157"/>
      <c r="F38" s="157"/>
      <c r="G38" s="157"/>
    </row>
    <row r="39" spans="2:7" ht="18.95" customHeight="1" x14ac:dyDescent="0.2">
      <c r="B39" s="157"/>
      <c r="C39" s="157"/>
      <c r="D39" s="157"/>
      <c r="E39" s="157"/>
      <c r="F39" s="157"/>
      <c r="G39" s="157"/>
    </row>
    <row r="40" spans="2:7" ht="14.25" customHeight="1" x14ac:dyDescent="0.2">
      <c r="B40" s="132"/>
      <c r="C40" s="132"/>
      <c r="D40" s="132"/>
      <c r="E40" s="132"/>
      <c r="F40" s="132"/>
      <c r="G40" s="132"/>
    </row>
    <row r="41" spans="2:7" ht="14.25" customHeight="1" x14ac:dyDescent="0.25">
      <c r="B41" s="151" t="s">
        <v>74</v>
      </c>
      <c r="C41" s="151"/>
      <c r="D41" s="151"/>
      <c r="E41" s="151"/>
      <c r="F41" s="151"/>
      <c r="G41" s="151"/>
    </row>
    <row r="42" spans="2:7" ht="80.25" customHeight="1" x14ac:dyDescent="0.2">
      <c r="B42" s="170" t="s">
        <v>102</v>
      </c>
      <c r="C42" s="152"/>
      <c r="D42" s="152"/>
      <c r="E42" s="152"/>
      <c r="F42" s="152"/>
      <c r="G42" s="152"/>
    </row>
    <row r="43" spans="2:7" ht="49.5" customHeight="1" x14ac:dyDescent="0.2">
      <c r="B43" s="152" t="s">
        <v>76</v>
      </c>
      <c r="C43" s="152"/>
      <c r="D43" s="152"/>
      <c r="E43" s="152"/>
      <c r="F43" s="152"/>
      <c r="G43" s="152"/>
    </row>
    <row r="44" spans="2:7" ht="37.5" customHeight="1" thickBot="1" x14ac:dyDescent="0.25">
      <c r="B44" s="152" t="s">
        <v>84</v>
      </c>
      <c r="C44" s="152"/>
      <c r="D44" s="152"/>
      <c r="E44" s="152"/>
      <c r="F44" s="152"/>
      <c r="G44" s="152"/>
    </row>
    <row r="45" spans="2:7" ht="174" customHeight="1" thickBot="1" x14ac:dyDescent="0.25">
      <c r="B45" s="165"/>
      <c r="C45" s="166"/>
      <c r="D45" s="166"/>
      <c r="E45" s="166"/>
      <c r="F45" s="166"/>
      <c r="G45" s="167"/>
    </row>
    <row r="46" spans="2:7" ht="13.5" customHeight="1" x14ac:dyDescent="0.2">
      <c r="B46" s="161"/>
      <c r="C46" s="161"/>
      <c r="D46" s="161"/>
      <c r="E46" s="161"/>
      <c r="F46" s="161"/>
      <c r="G46" s="161"/>
    </row>
    <row r="47" spans="2:7" ht="13.5" customHeight="1" x14ac:dyDescent="0.25">
      <c r="B47" s="151" t="s">
        <v>75</v>
      </c>
      <c r="C47" s="151"/>
      <c r="D47" s="151"/>
      <c r="E47" s="151"/>
      <c r="F47" s="151"/>
      <c r="G47" s="151"/>
    </row>
    <row r="48" spans="2:7" ht="120.75" customHeight="1" x14ac:dyDescent="0.2">
      <c r="B48" s="152" t="s">
        <v>78</v>
      </c>
      <c r="C48" s="152"/>
      <c r="D48" s="152"/>
      <c r="E48" s="152"/>
      <c r="F48" s="152"/>
      <c r="G48" s="152"/>
    </row>
    <row r="49" spans="2:11" ht="72" customHeight="1" x14ac:dyDescent="0.2">
      <c r="B49" s="161"/>
      <c r="C49" s="161"/>
      <c r="D49" s="161"/>
      <c r="E49" s="161"/>
      <c r="F49" s="161"/>
      <c r="G49" s="161"/>
      <c r="H49" s="18"/>
    </row>
    <row r="50" spans="2:11" ht="15" x14ac:dyDescent="0.25">
      <c r="B50"/>
      <c r="C50"/>
      <c r="D50"/>
      <c r="E50"/>
      <c r="F50"/>
      <c r="G50"/>
      <c r="H50" s="18"/>
    </row>
    <row r="51" spans="2:11" s="35" customFormat="1" ht="15" x14ac:dyDescent="0.25">
      <c r="B51"/>
      <c r="C51"/>
      <c r="D51"/>
      <c r="E51"/>
      <c r="F51"/>
      <c r="G51"/>
      <c r="H51" s="37"/>
      <c r="K51" s="36"/>
    </row>
    <row r="52" spans="2:11" ht="15" x14ac:dyDescent="0.25">
      <c r="B52"/>
      <c r="C52"/>
      <c r="D52"/>
      <c r="E52"/>
      <c r="F52"/>
      <c r="G52"/>
      <c r="H52" s="18"/>
    </row>
    <row r="53" spans="2:11" ht="15" x14ac:dyDescent="0.25">
      <c r="B53"/>
      <c r="C53"/>
      <c r="D53"/>
      <c r="E53"/>
      <c r="F53"/>
      <c r="G53"/>
      <c r="H53" s="18"/>
      <c r="I53" s="10"/>
    </row>
    <row r="54" spans="2:11" ht="15" x14ac:dyDescent="0.25">
      <c r="B54"/>
      <c r="C54"/>
      <c r="D54"/>
      <c r="E54"/>
      <c r="F54"/>
      <c r="G54"/>
      <c r="H54" s="18"/>
    </row>
    <row r="55" spans="2:11" ht="15" x14ac:dyDescent="0.25">
      <c r="B55"/>
      <c r="C55"/>
      <c r="D55"/>
      <c r="E55"/>
      <c r="F55"/>
      <c r="G55"/>
      <c r="H55" s="18"/>
    </row>
    <row r="56" spans="2:11" ht="15" x14ac:dyDescent="0.25">
      <c r="B56"/>
      <c r="C56"/>
      <c r="D56"/>
      <c r="E56"/>
      <c r="F56"/>
      <c r="G56"/>
      <c r="H56" s="18"/>
    </row>
    <row r="57" spans="2:11" ht="15" x14ac:dyDescent="0.25">
      <c r="B57"/>
      <c r="C57"/>
      <c r="D57"/>
      <c r="E57"/>
      <c r="F57"/>
      <c r="G57"/>
      <c r="H57" s="18"/>
    </row>
    <row r="58" spans="2:11" ht="15" x14ac:dyDescent="0.25">
      <c r="B58"/>
      <c r="C58"/>
      <c r="D58"/>
      <c r="E58"/>
      <c r="F58"/>
      <c r="G58"/>
      <c r="H58" s="18"/>
    </row>
    <row r="59" spans="2:11" ht="15" x14ac:dyDescent="0.25">
      <c r="B59"/>
      <c r="C59"/>
      <c r="D59"/>
      <c r="E59"/>
      <c r="F59"/>
      <c r="G59"/>
      <c r="H59" s="18"/>
    </row>
    <row r="60" spans="2:11" ht="15" x14ac:dyDescent="0.25">
      <c r="B60"/>
      <c r="C60"/>
      <c r="D60"/>
      <c r="E60"/>
      <c r="F60"/>
      <c r="G60"/>
      <c r="H60" s="18"/>
    </row>
    <row r="61" spans="2:11" ht="15" x14ac:dyDescent="0.25">
      <c r="B61"/>
      <c r="C61"/>
      <c r="D61"/>
      <c r="E61"/>
      <c r="F61"/>
      <c r="G61"/>
      <c r="H61" s="18"/>
    </row>
    <row r="62" spans="2:11" ht="15" x14ac:dyDescent="0.25">
      <c r="B62"/>
      <c r="C62"/>
      <c r="D62"/>
      <c r="E62"/>
      <c r="F62"/>
      <c r="G62"/>
      <c r="H62" s="18"/>
    </row>
    <row r="63" spans="2:11" x14ac:dyDescent="0.2">
      <c r="H63" s="18"/>
    </row>
    <row r="64" spans="2:11" x14ac:dyDescent="0.2">
      <c r="H64" s="18"/>
    </row>
    <row r="71" spans="3:9" s="17" customFormat="1" x14ac:dyDescent="0.2">
      <c r="H71" s="9"/>
      <c r="I71" s="9"/>
    </row>
    <row r="72" spans="3:9" s="17" customFormat="1" x14ac:dyDescent="0.2">
      <c r="H72" s="9"/>
      <c r="I72" s="9"/>
    </row>
    <row r="73" spans="3:9" x14ac:dyDescent="0.2">
      <c r="C73" s="33"/>
      <c r="H73" s="17"/>
      <c r="I73" s="17"/>
    </row>
    <row r="74" spans="3:9" x14ac:dyDescent="0.2">
      <c r="H74" s="17"/>
      <c r="I74" s="17"/>
    </row>
  </sheetData>
  <sheetProtection sheet="1" selectLockedCells="1"/>
  <mergeCells count="32">
    <mergeCell ref="B43:G43"/>
    <mergeCell ref="B33:G33"/>
    <mergeCell ref="B31:G31"/>
    <mergeCell ref="B32:G32"/>
    <mergeCell ref="B37:G37"/>
    <mergeCell ref="B38:G38"/>
    <mergeCell ref="B39:G39"/>
    <mergeCell ref="B42:G42"/>
    <mergeCell ref="C12:F12"/>
    <mergeCell ref="B49:G49"/>
    <mergeCell ref="B48:G48"/>
    <mergeCell ref="B24:G24"/>
    <mergeCell ref="B25:G25"/>
    <mergeCell ref="B26:G26"/>
    <mergeCell ref="B28:G28"/>
    <mergeCell ref="B44:G44"/>
    <mergeCell ref="B46:G46"/>
    <mergeCell ref="B47:G47"/>
    <mergeCell ref="B45:G45"/>
    <mergeCell ref="B34:G34"/>
    <mergeCell ref="B35:G35"/>
    <mergeCell ref="B36:G36"/>
    <mergeCell ref="B29:G29"/>
    <mergeCell ref="B41:G41"/>
    <mergeCell ref="B2:G2"/>
    <mergeCell ref="B3:G3"/>
    <mergeCell ref="B9:G9"/>
    <mergeCell ref="B11:G11"/>
    <mergeCell ref="B4:G4"/>
    <mergeCell ref="B7:G7"/>
    <mergeCell ref="B8:G8"/>
    <mergeCell ref="B6:G6"/>
  </mergeCells>
  <pageMargins left="0.7" right="0.7" top="0.75" bottom="0.75" header="0.3" footer="0.3"/>
  <pageSetup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5129" r:id="rId4" name="Button 9">
              <controlPr defaultSize="0" print="0" autoFill="0" autoPict="0" macro="[0]!Nouvelle_depense">
                <anchor moveWithCells="1" sizeWithCells="1">
                  <from>
                    <xdr:col>3</xdr:col>
                    <xdr:colOff>38100</xdr:colOff>
                    <xdr:row>44</xdr:row>
                    <xdr:rowOff>533400</xdr:rowOff>
                  </from>
                  <to>
                    <xdr:col>5</xdr:col>
                    <xdr:colOff>238125</xdr:colOff>
                    <xdr:row>44</xdr:row>
                    <xdr:rowOff>1219200</xdr:rowOff>
                  </to>
                </anchor>
              </controlPr>
            </control>
          </mc:Choice>
        </mc:AlternateContent>
        <mc:AlternateContent xmlns:mc="http://schemas.openxmlformats.org/markup-compatibility/2006">
          <mc:Choice Requires="x14">
            <control shapeId="5130" r:id="rId5" name="Button 10">
              <controlPr defaultSize="0" print="0" autoFill="0" autoPict="0" macro="[0]!Nouveau_revenu">
                <anchor moveWithCells="1" sizeWithCells="1">
                  <from>
                    <xdr:col>1</xdr:col>
                    <xdr:colOff>971550</xdr:colOff>
                    <xdr:row>44</xdr:row>
                    <xdr:rowOff>542925</xdr:rowOff>
                  </from>
                  <to>
                    <xdr:col>1</xdr:col>
                    <xdr:colOff>2743200</xdr:colOff>
                    <xdr:row>44</xdr:row>
                    <xdr:rowOff>1238250</xdr:rowOff>
                  </to>
                </anchor>
              </controlPr>
            </control>
          </mc:Choice>
        </mc:AlternateContent>
        <mc:AlternateContent xmlns:mc="http://schemas.openxmlformats.org/markup-compatibility/2006">
          <mc:Choice Requires="x14">
            <control shapeId="5133" r:id="rId6" name="Button 13">
              <controlPr defaultSize="0" print="0" autoFill="0" autoPict="0" macro="[0]!Nouvelle_annee">
                <anchor moveWithCells="1" sizeWithCells="1">
                  <from>
                    <xdr:col>1</xdr:col>
                    <xdr:colOff>104775</xdr:colOff>
                    <xdr:row>48</xdr:row>
                    <xdr:rowOff>104775</xdr:rowOff>
                  </from>
                  <to>
                    <xdr:col>1</xdr:col>
                    <xdr:colOff>2047875</xdr:colOff>
                    <xdr:row>48</xdr:row>
                    <xdr:rowOff>828675</xdr:rowOff>
                  </to>
                </anchor>
              </controlPr>
            </control>
          </mc:Choice>
        </mc:AlternateContent>
        <mc:AlternateContent xmlns:mc="http://schemas.openxmlformats.org/markup-compatibility/2006">
          <mc:Choice Requires="x14">
            <control shapeId="5134" r:id="rId7" name="Button 14">
              <controlPr defaultSize="0" print="0" autoFill="0" autoPict="0" macro="[0]!Supprimer_depense">
                <anchor moveWithCells="1" sizeWithCells="1">
                  <from>
                    <xdr:col>3</xdr:col>
                    <xdr:colOff>38100</xdr:colOff>
                    <xdr:row>44</xdr:row>
                    <xdr:rowOff>1343025</xdr:rowOff>
                  </from>
                  <to>
                    <xdr:col>5</xdr:col>
                    <xdr:colOff>238125</xdr:colOff>
                    <xdr:row>44</xdr:row>
                    <xdr:rowOff>2057400</xdr:rowOff>
                  </to>
                </anchor>
              </controlPr>
            </control>
          </mc:Choice>
        </mc:AlternateContent>
        <mc:AlternateContent xmlns:mc="http://schemas.openxmlformats.org/markup-compatibility/2006">
          <mc:Choice Requires="x14">
            <control shapeId="5135" r:id="rId8" name="Button 15">
              <controlPr defaultSize="0" print="0" autoFill="0" autoPict="0" macro="[0]!Supprimer_revenu">
                <anchor moveWithCells="1" sizeWithCells="1">
                  <from>
                    <xdr:col>1</xdr:col>
                    <xdr:colOff>971550</xdr:colOff>
                    <xdr:row>44</xdr:row>
                    <xdr:rowOff>1362075</xdr:rowOff>
                  </from>
                  <to>
                    <xdr:col>1</xdr:col>
                    <xdr:colOff>2743200</xdr:colOff>
                    <xdr:row>44</xdr:row>
                    <xdr:rowOff>2066925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References!$A$15:$A$26</xm:f>
          </x14:formula1>
          <xm:sqref>C16</xm:sqref>
        </x14:dataValidation>
        <x14:dataValidation type="list" allowBlank="1" showInputMessage="1" showErrorMessage="1">
          <x14:formula1>
            <xm:f>References!$C$15:$C$26</xm:f>
          </x14:formula1>
          <xm:sqref>C15</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tabColor rgb="FF92D050"/>
    <pageSetUpPr fitToPage="1"/>
  </sheetPr>
  <dimension ref="A1:H33"/>
  <sheetViews>
    <sheetView showGridLines="0" showRowColHeaders="0" workbookViewId="0">
      <selection activeCell="C4" sqref="C4"/>
    </sheetView>
  </sheetViews>
  <sheetFormatPr baseColWidth="10" defaultColWidth="10.85546875" defaultRowHeight="14.25" x14ac:dyDescent="0.2"/>
  <cols>
    <col min="1" max="1" width="13.85546875" style="82" customWidth="1"/>
    <col min="2" max="2" width="31.42578125" style="82" customWidth="1"/>
    <col min="3" max="3" width="15.140625" style="82" bestFit="1" customWidth="1"/>
    <col min="4" max="4" width="16.140625" style="82" customWidth="1"/>
    <col min="5" max="5" width="21.42578125" style="82" customWidth="1"/>
    <col min="6" max="6" width="34.7109375" style="82" bestFit="1" customWidth="1"/>
    <col min="7" max="8" width="16.42578125" style="82" customWidth="1"/>
    <col min="9" max="16384" width="10.85546875" style="82"/>
  </cols>
  <sheetData>
    <row r="1" spans="1:8" ht="33" customHeight="1" x14ac:dyDescent="0.2">
      <c r="A1" s="81" t="str">
        <f>Instructions!C12</f>
        <v>Association des locataires des HLM de Saint-ici</v>
      </c>
      <c r="C1" s="83"/>
      <c r="D1" s="83"/>
      <c r="E1" s="83"/>
      <c r="F1" s="84" t="s">
        <v>56</v>
      </c>
      <c r="G1" s="85" t="e">
        <f>IF(YEAR([0]!PremierMois)&lt;&gt;YEAR([0]!DernierMois),YEAR([0]!PremierMois)&amp;"-"&amp;YEAR([0]!DernierMois),YEAR([0]!PremierMois))</f>
        <v>#VALUE!</v>
      </c>
    </row>
    <row r="2" spans="1:8" s="91" customFormat="1" ht="33.75" customHeight="1" x14ac:dyDescent="0.25">
      <c r="A2" s="177" t="str">
        <f xml:space="preserve"> CONCATENATE("Avoirs au 1er"," ",EntreeMois," ",EntreeAnnee)</f>
        <v xml:space="preserve">Avoirs au 1er  </v>
      </c>
      <c r="B2" s="177"/>
      <c r="C2" s="86"/>
      <c r="D2" s="86"/>
      <c r="E2" s="87" t="s">
        <v>33</v>
      </c>
      <c r="F2" s="88" t="s">
        <v>60</v>
      </c>
      <c r="G2" s="89" t="s">
        <v>34</v>
      </c>
      <c r="H2" s="90" t="s">
        <v>35</v>
      </c>
    </row>
    <row r="3" spans="1:8" ht="17.100000000000001" customHeight="1" x14ac:dyDescent="0.2">
      <c r="B3" s="91" t="s">
        <v>20</v>
      </c>
      <c r="C3" s="44">
        <f>Instructions!C20</f>
        <v>0</v>
      </c>
      <c r="D3" s="92"/>
      <c r="E3" s="93" t="s">
        <v>20</v>
      </c>
      <c r="F3" s="143">
        <f>SUMIF(Mouvements_de_caisse!$C:$C,Depot,Mouvements_de_caisse!$D:$D)</f>
        <v>0</v>
      </c>
      <c r="G3" s="94">
        <f>-SUMIF(Dépenses!$E:$E,Cheque,Dépenses!$D:$D)-SUMIF(Mouvements_de_caisse!$C:$C,Remboursement,Mouvements_de_caisse!$D:$D)</f>
        <v>0</v>
      </c>
      <c r="H3" s="94">
        <f>C3+F3+G3</f>
        <v>0</v>
      </c>
    </row>
    <row r="4" spans="1:8" ht="17.100000000000001" customHeight="1" x14ac:dyDescent="0.2">
      <c r="B4" s="91" t="s">
        <v>13</v>
      </c>
      <c r="C4" s="44">
        <f>Instructions!C21</f>
        <v>0</v>
      </c>
      <c r="D4" s="92"/>
      <c r="E4" s="95" t="s">
        <v>13</v>
      </c>
      <c r="F4" s="94">
        <f>SUMIF(Mouvements_de_caisse!$C:$C,Remboursement,Mouvements_de_caisse!$D:$D)</f>
        <v>0</v>
      </c>
      <c r="G4" s="94">
        <f>-SUMIF(Dépenses!$E:$E,Comptant,Dépenses!$D:$D)</f>
        <v>0</v>
      </c>
      <c r="H4" s="94">
        <f>C4+F4+G4</f>
        <v>0</v>
      </c>
    </row>
    <row r="5" spans="1:8" s="91" customFormat="1" ht="27.75" customHeight="1" thickBot="1" x14ac:dyDescent="0.3">
      <c r="A5" s="96"/>
      <c r="B5" s="97" t="s">
        <v>15</v>
      </c>
      <c r="C5" s="98"/>
      <c r="D5" s="99">
        <f>SUM(C3:C5)</f>
        <v>0</v>
      </c>
      <c r="E5" s="97" t="s">
        <v>36</v>
      </c>
      <c r="F5" s="100"/>
      <c r="G5" s="100"/>
      <c r="H5" s="99">
        <f>SUM(H3:H4)</f>
        <v>0</v>
      </c>
    </row>
    <row r="6" spans="1:8" ht="26.25" customHeight="1" thickTop="1" x14ac:dyDescent="0.25">
      <c r="A6" s="101" t="s">
        <v>16</v>
      </c>
      <c r="B6" s="102"/>
      <c r="C6" s="102"/>
      <c r="D6" s="103"/>
      <c r="E6" s="104" t="s">
        <v>18</v>
      </c>
      <c r="F6" s="105"/>
      <c r="G6" s="105"/>
      <c r="H6" s="106"/>
    </row>
    <row r="7" spans="1:8" s="59" customFormat="1" ht="17.100000000000001" customHeight="1" x14ac:dyDescent="0.2">
      <c r="A7" s="107"/>
      <c r="B7" s="108" t="s">
        <v>32</v>
      </c>
      <c r="C7" s="45">
        <f>SUMIF(Revenus!$E:$E,B7,Revenus!$D:$D)</f>
        <v>0</v>
      </c>
      <c r="E7" s="109"/>
      <c r="F7" s="108" t="s">
        <v>23</v>
      </c>
      <c r="G7" s="46">
        <f>SUMIF(Dépenses!F:F,F7,Dépenses!$D:$D)</f>
        <v>0</v>
      </c>
      <c r="H7" s="110"/>
    </row>
    <row r="8" spans="1:8" s="59" customFormat="1" ht="17.100000000000001" customHeight="1" x14ac:dyDescent="0.2">
      <c r="A8" s="107"/>
      <c r="B8" s="108" t="s">
        <v>23</v>
      </c>
      <c r="C8" s="45">
        <f>SUMIF(Revenus!$E:$E,B8,Revenus!$D:$D)</f>
        <v>0</v>
      </c>
      <c r="E8" s="109"/>
      <c r="F8" s="108" t="s">
        <v>4</v>
      </c>
      <c r="G8" s="46">
        <f>SUMIF(Dépenses!F:F,F8,Dépenses!$D:$D)</f>
        <v>0</v>
      </c>
      <c r="H8" s="110"/>
    </row>
    <row r="9" spans="1:8" ht="17.100000000000001" customHeight="1" x14ac:dyDescent="0.2">
      <c r="A9" s="109"/>
      <c r="B9" s="108" t="s">
        <v>4</v>
      </c>
      <c r="C9" s="45">
        <f>SUMIF(Revenus!$E:$E,B9,Revenus!$D:$D)</f>
        <v>0</v>
      </c>
      <c r="E9" s="109"/>
      <c r="F9" s="108" t="s">
        <v>27</v>
      </c>
      <c r="G9" s="46">
        <f>SUMIF(Dépenses!F:F,F9,Dépenses!$D:$D)</f>
        <v>0</v>
      </c>
      <c r="H9" s="110"/>
    </row>
    <row r="10" spans="1:8" ht="17.100000000000001" customHeight="1" x14ac:dyDescent="0.2">
      <c r="A10" s="109"/>
      <c r="B10" s="108" t="s">
        <v>25</v>
      </c>
      <c r="C10" s="45">
        <f>SUMIF(Revenus!$E:$E,B10,Revenus!$D:$D)</f>
        <v>0</v>
      </c>
      <c r="E10" s="109"/>
      <c r="F10" s="108" t="s">
        <v>25</v>
      </c>
      <c r="G10" s="46">
        <f>SUMIF(Dépenses!F:F,F10,Dépenses!$D:$D)</f>
        <v>0</v>
      </c>
      <c r="H10" s="110"/>
    </row>
    <row r="11" spans="1:8" ht="17.100000000000001" customHeight="1" x14ac:dyDescent="0.2">
      <c r="A11" s="109"/>
      <c r="B11" s="108" t="s">
        <v>6</v>
      </c>
      <c r="C11" s="45">
        <f>SUMIF(Revenus!$E:$E,B11,Revenus!$D:$D)</f>
        <v>0</v>
      </c>
      <c r="E11" s="109"/>
      <c r="F11" s="108" t="s">
        <v>6</v>
      </c>
      <c r="G11" s="46">
        <f>SUMIF(Dépenses!F:F,F11,Dépenses!$D:$D)</f>
        <v>0</v>
      </c>
      <c r="H11" s="115"/>
    </row>
    <row r="12" spans="1:8" ht="17.100000000000001" customHeight="1" x14ac:dyDescent="0.2">
      <c r="A12" s="109"/>
      <c r="B12" s="108" t="s">
        <v>11</v>
      </c>
      <c r="C12" s="45">
        <f>SUMIF(Revenus!$E:$E,B12,Revenus!$D:$D)</f>
        <v>0</v>
      </c>
      <c r="E12" s="109"/>
      <c r="F12" s="112" t="s">
        <v>97</v>
      </c>
      <c r="G12" s="46">
        <f>SUMIF(Dépenses!F:F,F12,Dépenses!$D:$D)</f>
        <v>0</v>
      </c>
      <c r="H12" s="110"/>
    </row>
    <row r="13" spans="1:8" ht="17.100000000000001" customHeight="1" x14ac:dyDescent="0.2">
      <c r="A13" s="109"/>
      <c r="B13" s="108" t="s">
        <v>100</v>
      </c>
      <c r="C13" s="45">
        <f>SUMIF(Revenus!$E:$E,B13,Revenus!$D:$D)</f>
        <v>0</v>
      </c>
      <c r="E13" s="109"/>
      <c r="F13" s="111" t="s">
        <v>24</v>
      </c>
      <c r="G13" s="46">
        <f>SUMIF(Dépenses!F:F,F13,Dépenses!$D:$D)</f>
        <v>0</v>
      </c>
      <c r="H13" s="110"/>
    </row>
    <row r="14" spans="1:8" ht="17.100000000000001" customHeight="1" x14ac:dyDescent="0.2">
      <c r="A14" s="109"/>
      <c r="B14" s="108" t="s">
        <v>5</v>
      </c>
      <c r="C14" s="45">
        <f>SUMIF(Revenus!$E:$E,B14,Revenus!$D:$D)</f>
        <v>0</v>
      </c>
      <c r="E14" s="109"/>
      <c r="F14" s="112" t="s">
        <v>28</v>
      </c>
      <c r="G14" s="46">
        <f>SUMIF(Dépenses!F:F,F14,Dépenses!$D:$D)</f>
        <v>0</v>
      </c>
      <c r="H14" s="110"/>
    </row>
    <row r="15" spans="1:8" ht="17.100000000000001" customHeight="1" x14ac:dyDescent="0.2">
      <c r="A15" s="109"/>
      <c r="B15" s="108" t="s">
        <v>8</v>
      </c>
      <c r="C15" s="45">
        <f>SUMIF(Revenus!$E:$E,B15,Revenus!$D:$D)</f>
        <v>0</v>
      </c>
      <c r="E15" s="109"/>
      <c r="F15" s="108" t="s">
        <v>29</v>
      </c>
      <c r="G15" s="46">
        <f>SUMIF(Dépenses!F:F,F15,Dépenses!$D:$D)</f>
        <v>0</v>
      </c>
      <c r="H15" s="110"/>
    </row>
    <row r="16" spans="1:8" ht="17.100000000000001" customHeight="1" x14ac:dyDescent="0.2">
      <c r="A16" s="109"/>
      <c r="B16" s="108" t="s">
        <v>12</v>
      </c>
      <c r="C16" s="45">
        <f>SUMIF(Revenus!$E:$E,B16,Revenus!$D:$D)</f>
        <v>0</v>
      </c>
      <c r="E16" s="109"/>
      <c r="F16" s="112" t="s">
        <v>22</v>
      </c>
      <c r="G16" s="46">
        <f>SUMIF(Dépenses!F:F,F16,Dépenses!$D:$D)</f>
        <v>0</v>
      </c>
      <c r="H16" s="110"/>
    </row>
    <row r="17" spans="1:8" ht="17.100000000000001" customHeight="1" x14ac:dyDescent="0.2">
      <c r="A17" s="109"/>
      <c r="B17" s="108" t="s">
        <v>7</v>
      </c>
      <c r="C17" s="45">
        <f>SUMIF(Revenus!$E:$E,B17,Revenus!$D:$D)</f>
        <v>0</v>
      </c>
      <c r="E17" s="109"/>
      <c r="F17" s="112" t="s">
        <v>31</v>
      </c>
      <c r="G17" s="46">
        <f>SUMIF(Dépenses!F:F,F17,Dépenses!$D:$D)</f>
        <v>0</v>
      </c>
      <c r="H17" s="110"/>
    </row>
    <row r="18" spans="1:8" ht="17.100000000000001" customHeight="1" x14ac:dyDescent="0.2">
      <c r="A18" s="109"/>
      <c r="B18" s="108" t="s">
        <v>101</v>
      </c>
      <c r="C18" s="45">
        <f>SUMIF(Revenus!$E:$E,B18,Revenus!$D:$D)</f>
        <v>0</v>
      </c>
      <c r="E18" s="109"/>
      <c r="F18" s="112" t="s">
        <v>21</v>
      </c>
      <c r="G18" s="46">
        <f>SUMIF(Dépenses!F:F,F18,Dépenses!$D:$D)</f>
        <v>0</v>
      </c>
      <c r="H18" s="110"/>
    </row>
    <row r="19" spans="1:8" ht="17.100000000000001" customHeight="1" x14ac:dyDescent="0.2">
      <c r="A19" s="109"/>
      <c r="B19" s="108" t="s">
        <v>10</v>
      </c>
      <c r="C19" s="45">
        <f>SUMIF(Revenus!$E:$E,B19,Revenus!$D:$D)</f>
        <v>0</v>
      </c>
      <c r="E19" s="109"/>
      <c r="F19" s="112" t="s">
        <v>100</v>
      </c>
      <c r="G19" s="46">
        <f>SUMIF(Dépenses!F:F,F19,Dépenses!$D:$D)</f>
        <v>0</v>
      </c>
      <c r="H19" s="110"/>
    </row>
    <row r="20" spans="1:8" ht="17.100000000000001" customHeight="1" x14ac:dyDescent="0.2">
      <c r="A20" s="109"/>
      <c r="B20" s="108" t="s">
        <v>30</v>
      </c>
      <c r="C20" s="45">
        <f>SUMIF(Revenus!$E:$E,B20,Revenus!$D:$D)</f>
        <v>0</v>
      </c>
      <c r="E20" s="109"/>
      <c r="F20" s="112" t="s">
        <v>26</v>
      </c>
      <c r="G20" s="46">
        <f>SUMIF(Dépenses!F:F,F20,Dépenses!$D:$D)</f>
        <v>0</v>
      </c>
      <c r="H20" s="110"/>
    </row>
    <row r="21" spans="1:8" ht="17.100000000000001" customHeight="1" x14ac:dyDescent="0.2">
      <c r="A21" s="113"/>
      <c r="B21" s="108" t="s">
        <v>9</v>
      </c>
      <c r="C21" s="45">
        <f>SUMIF(Revenus!$E:$E,B21,Revenus!$D:$D)</f>
        <v>0</v>
      </c>
      <c r="D21" s="114"/>
      <c r="E21" s="109"/>
      <c r="F21" s="112" t="s">
        <v>5</v>
      </c>
      <c r="G21" s="46">
        <f>SUMIF(Dépenses!F:F,F21,Dépenses!$D:$D)</f>
        <v>0</v>
      </c>
      <c r="H21" s="110"/>
    </row>
    <row r="22" spans="1:8" ht="17.100000000000001" customHeight="1" x14ac:dyDescent="0.25">
      <c r="A22" s="173"/>
      <c r="B22" s="175" t="s">
        <v>17</v>
      </c>
      <c r="C22" s="116"/>
      <c r="D22" s="117"/>
      <c r="E22" s="109"/>
      <c r="F22" s="112" t="s">
        <v>8</v>
      </c>
      <c r="G22" s="46">
        <f>SUMIF(Dépenses!F:F,F22,Dépenses!$D:$D)</f>
        <v>0</v>
      </c>
      <c r="H22" s="110"/>
    </row>
    <row r="23" spans="1:8" ht="17.100000000000001" customHeight="1" thickBot="1" x14ac:dyDescent="0.3">
      <c r="A23" s="174"/>
      <c r="B23" s="176"/>
      <c r="C23" s="171">
        <f>SUM($C$7:$C$21)</f>
        <v>0</v>
      </c>
      <c r="D23" s="172"/>
      <c r="E23" s="109"/>
      <c r="F23" s="112" t="s">
        <v>98</v>
      </c>
      <c r="G23" s="46">
        <f>SUMIF(Dépenses!F:F,F23,Dépenses!$D:$D)</f>
        <v>0</v>
      </c>
      <c r="H23" s="110"/>
    </row>
    <row r="24" spans="1:8" ht="17.100000000000001" customHeight="1" thickTop="1" x14ac:dyDescent="0.2">
      <c r="E24" s="109"/>
      <c r="F24" s="112" t="s">
        <v>99</v>
      </c>
      <c r="G24" s="46">
        <f>SUMIF(Dépenses!F:F,F24,Dépenses!$D:$D)</f>
        <v>0</v>
      </c>
      <c r="H24" s="110"/>
    </row>
    <row r="25" spans="1:8" ht="17.100000000000001" customHeight="1" x14ac:dyDescent="0.2">
      <c r="E25" s="109"/>
      <c r="F25" s="112" t="s">
        <v>12</v>
      </c>
      <c r="G25" s="46">
        <f>SUMIF(Dépenses!F:F,F25,Dépenses!$D:$D)</f>
        <v>0</v>
      </c>
      <c r="H25" s="110"/>
    </row>
    <row r="26" spans="1:8" ht="17.100000000000001" customHeight="1" x14ac:dyDescent="0.2">
      <c r="E26" s="109"/>
      <c r="F26" s="112" t="s">
        <v>7</v>
      </c>
      <c r="G26" s="46">
        <f>SUMIF(Dépenses!F:F,F26,Dépenses!$D:$D)</f>
        <v>0</v>
      </c>
      <c r="H26" s="110"/>
    </row>
    <row r="27" spans="1:8" ht="17.100000000000001" customHeight="1" x14ac:dyDescent="0.2">
      <c r="E27" s="109"/>
      <c r="F27" s="112" t="s">
        <v>101</v>
      </c>
      <c r="G27" s="46">
        <f>SUMIF(Dépenses!F:F,F27,Dépenses!$D:$D)</f>
        <v>0</v>
      </c>
      <c r="H27" s="110"/>
    </row>
    <row r="28" spans="1:8" ht="17.100000000000001" customHeight="1" x14ac:dyDescent="0.2">
      <c r="E28" s="109"/>
      <c r="F28" s="112" t="s">
        <v>10</v>
      </c>
      <c r="G28" s="46">
        <f>SUMIF(Dépenses!F:F,F28,Dépenses!$D:$D)</f>
        <v>0</v>
      </c>
      <c r="H28" s="110"/>
    </row>
    <row r="29" spans="1:8" ht="17.100000000000001" customHeight="1" x14ac:dyDescent="0.2">
      <c r="E29" s="109"/>
      <c r="F29" s="112" t="s">
        <v>9</v>
      </c>
      <c r="G29" s="46">
        <f>SUMIF(Dépenses!F:F,F29,Dépenses!$D:$D)</f>
        <v>0</v>
      </c>
      <c r="H29" s="115"/>
    </row>
    <row r="30" spans="1:8" ht="17.100000000000001" customHeight="1" thickBot="1" x14ac:dyDescent="0.3">
      <c r="E30" s="118"/>
      <c r="F30" s="119" t="s">
        <v>19</v>
      </c>
      <c r="G30" s="178">
        <f>SUM(G7:G29)</f>
        <v>0</v>
      </c>
      <c r="H30" s="179"/>
    </row>
    <row r="31" spans="1:8" ht="17.100000000000001" customHeight="1" thickTop="1" x14ac:dyDescent="0.2"/>
    <row r="32" spans="1:8" ht="17.100000000000001" customHeight="1" x14ac:dyDescent="0.2"/>
    <row r="33" ht="33.950000000000003" customHeight="1" x14ac:dyDescent="0.2"/>
  </sheetData>
  <sheetProtection sheet="1" objects="1" scenarios="1" selectLockedCells="1" selectUnlockedCells="1"/>
  <sortState ref="B7:B21">
    <sortCondition ref="B7"/>
  </sortState>
  <mergeCells count="5">
    <mergeCell ref="C23:D23"/>
    <mergeCell ref="A22:A23"/>
    <mergeCell ref="B22:B23"/>
    <mergeCell ref="A2:B2"/>
    <mergeCell ref="G30:H30"/>
  </mergeCells>
  <phoneticPr fontId="10" type="noConversion"/>
  <conditionalFormatting sqref="G7:G29 C7:C21">
    <cfRule type="cellIs" dxfId="8" priority="1" operator="equal">
      <formula>0</formula>
    </cfRule>
  </conditionalFormatting>
  <conditionalFormatting sqref="B7:B21">
    <cfRule type="duplicateValues" dxfId="7" priority="66"/>
  </conditionalFormatting>
  <printOptions horizontalCentered="1" verticalCentered="1"/>
  <pageMargins left="0.19685039370078741" right="0.19685039370078741" top="0.53529411764705881" bottom="0.74803149606299213" header="0" footer="0"/>
  <pageSetup scale="77" fitToHeight="0" orientation="landscape"/>
  <headerFooter>
    <oddHeader>&amp;C&amp;"Arial,Gras"&amp;14Sommaire</oddHeader>
    <oddFooter>&amp;C&amp;D</oddFooter>
  </headerFooter>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2">
    <tabColor rgb="FF00B0F0"/>
    <pageSetUpPr fitToPage="1"/>
  </sheetPr>
  <dimension ref="A1:F1231"/>
  <sheetViews>
    <sheetView showGridLines="0" showRowColHeaders="0" workbookViewId="0">
      <pane ySplit="2" topLeftCell="A3" activePane="bottomLeft" state="frozen"/>
      <selection pane="bottomLeft" activeCell="E3" sqref="E3"/>
    </sheetView>
  </sheetViews>
  <sheetFormatPr baseColWidth="10" defaultColWidth="10.85546875" defaultRowHeight="14.25" x14ac:dyDescent="0.2"/>
  <cols>
    <col min="1" max="1" width="21.85546875" style="47" customWidth="1"/>
    <col min="2" max="2" width="10.85546875" style="71"/>
    <col min="3" max="3" width="53.7109375" style="48" bestFit="1" customWidth="1"/>
    <col min="4" max="4" width="12.42578125" style="51" customWidth="1"/>
    <col min="5" max="5" width="34.42578125" style="50" customWidth="1"/>
    <col min="6" max="6" width="62.42578125" style="50" customWidth="1"/>
    <col min="7" max="16384" width="10.85546875" style="1"/>
  </cols>
  <sheetData>
    <row r="1" spans="1:6" ht="34.5" customHeight="1" x14ac:dyDescent="0.2">
      <c r="A1" s="60" t="str">
        <f>Sommaire!A1</f>
        <v>Association des locataires des HLM de Saint-ici</v>
      </c>
      <c r="B1" s="61"/>
      <c r="C1" s="62"/>
      <c r="D1" s="63" t="e">
        <f>Sommaire!$G1</f>
        <v>#VALUE!</v>
      </c>
      <c r="E1" s="64"/>
      <c r="F1" s="64"/>
    </row>
    <row r="2" spans="1:6" s="41" customFormat="1" ht="39.950000000000003" customHeight="1" x14ac:dyDescent="0.25">
      <c r="A2" s="65" t="s">
        <v>0</v>
      </c>
      <c r="B2" s="66" t="s">
        <v>1</v>
      </c>
      <c r="C2" s="67" t="s">
        <v>2</v>
      </c>
      <c r="D2" s="68" t="s">
        <v>3</v>
      </c>
      <c r="E2" s="69" t="s">
        <v>58</v>
      </c>
      <c r="F2" s="69" t="s">
        <v>61</v>
      </c>
    </row>
    <row r="3" spans="1:6" x14ac:dyDescent="0.2">
      <c r="A3" s="5"/>
      <c r="B3" s="70" t="str">
        <f>IF(A3="","",1)</f>
        <v/>
      </c>
      <c r="C3" s="3"/>
      <c r="D3" s="42"/>
      <c r="E3" s="38"/>
      <c r="F3" s="38"/>
    </row>
    <row r="4" spans="1:6" x14ac:dyDescent="0.2">
      <c r="A4" s="5"/>
      <c r="B4" s="70" t="str">
        <f t="shared" ref="B4:B67" si="0">IF(A4="","",B3+1)</f>
        <v/>
      </c>
      <c r="C4" s="3"/>
      <c r="D4" s="42"/>
      <c r="E4" s="38"/>
      <c r="F4" s="38"/>
    </row>
    <row r="5" spans="1:6" x14ac:dyDescent="0.2">
      <c r="A5" s="5"/>
      <c r="B5" s="70" t="str">
        <f t="shared" si="0"/>
        <v/>
      </c>
      <c r="C5" s="3"/>
      <c r="D5" s="42"/>
      <c r="E5" s="38"/>
      <c r="F5" s="38"/>
    </row>
    <row r="6" spans="1:6" x14ac:dyDescent="0.2">
      <c r="A6" s="5"/>
      <c r="B6" s="70" t="str">
        <f t="shared" si="0"/>
        <v/>
      </c>
      <c r="C6" s="3"/>
      <c r="D6" s="42"/>
      <c r="E6" s="38"/>
      <c r="F6" s="38"/>
    </row>
    <row r="7" spans="1:6" x14ac:dyDescent="0.2">
      <c r="A7" s="5"/>
      <c r="B7" s="70" t="str">
        <f t="shared" si="0"/>
        <v/>
      </c>
      <c r="C7" s="3"/>
      <c r="D7" s="42"/>
      <c r="E7" s="38"/>
      <c r="F7" s="38"/>
    </row>
    <row r="8" spans="1:6" x14ac:dyDescent="0.2">
      <c r="A8" s="5"/>
      <c r="B8" s="70" t="str">
        <f t="shared" si="0"/>
        <v/>
      </c>
      <c r="C8" s="3"/>
      <c r="D8" s="42"/>
      <c r="E8" s="38"/>
      <c r="F8" s="38"/>
    </row>
    <row r="9" spans="1:6" x14ac:dyDescent="0.2">
      <c r="A9" s="5"/>
      <c r="B9" s="70" t="str">
        <f t="shared" si="0"/>
        <v/>
      </c>
      <c r="C9" s="3"/>
      <c r="D9" s="42"/>
      <c r="E9" s="38"/>
      <c r="F9" s="38"/>
    </row>
    <row r="10" spans="1:6" x14ac:dyDescent="0.2">
      <c r="A10" s="5"/>
      <c r="B10" s="70" t="str">
        <f t="shared" si="0"/>
        <v/>
      </c>
      <c r="C10" s="3"/>
      <c r="D10" s="42"/>
      <c r="E10" s="38"/>
      <c r="F10" s="38"/>
    </row>
    <row r="11" spans="1:6" x14ac:dyDescent="0.2">
      <c r="A11" s="5"/>
      <c r="B11" s="70" t="str">
        <f t="shared" si="0"/>
        <v/>
      </c>
      <c r="C11" s="3"/>
      <c r="D11" s="42"/>
      <c r="E11" s="38"/>
      <c r="F11" s="38"/>
    </row>
    <row r="12" spans="1:6" x14ac:dyDescent="0.2">
      <c r="A12" s="5"/>
      <c r="B12" s="70" t="str">
        <f t="shared" si="0"/>
        <v/>
      </c>
      <c r="C12" s="3"/>
      <c r="D12" s="42"/>
      <c r="E12" s="38"/>
      <c r="F12" s="38"/>
    </row>
    <row r="13" spans="1:6" x14ac:dyDescent="0.2">
      <c r="A13" s="5"/>
      <c r="B13" s="70" t="str">
        <f t="shared" si="0"/>
        <v/>
      </c>
      <c r="C13" s="3"/>
      <c r="D13" s="42"/>
      <c r="E13" s="38"/>
      <c r="F13" s="38"/>
    </row>
    <row r="14" spans="1:6" x14ac:dyDescent="0.2">
      <c r="A14" s="5"/>
      <c r="B14" s="70" t="str">
        <f t="shared" si="0"/>
        <v/>
      </c>
      <c r="C14" s="3"/>
      <c r="D14" s="42"/>
      <c r="E14" s="38"/>
      <c r="F14" s="38"/>
    </row>
    <row r="15" spans="1:6" x14ac:dyDescent="0.2">
      <c r="A15" s="5"/>
      <c r="B15" s="70" t="str">
        <f t="shared" si="0"/>
        <v/>
      </c>
      <c r="C15" s="3"/>
      <c r="D15" s="42"/>
      <c r="E15" s="38"/>
      <c r="F15" s="38"/>
    </row>
    <row r="16" spans="1:6" x14ac:dyDescent="0.2">
      <c r="A16" s="5"/>
      <c r="B16" s="70" t="str">
        <f t="shared" si="0"/>
        <v/>
      </c>
      <c r="C16" s="3"/>
      <c r="D16" s="42"/>
      <c r="E16" s="38"/>
      <c r="F16" s="38"/>
    </row>
    <row r="17" spans="1:6" x14ac:dyDescent="0.2">
      <c r="A17" s="5"/>
      <c r="B17" s="70" t="str">
        <f t="shared" si="0"/>
        <v/>
      </c>
      <c r="C17" s="3"/>
      <c r="D17" s="42"/>
      <c r="E17" s="38"/>
      <c r="F17" s="38"/>
    </row>
    <row r="18" spans="1:6" x14ac:dyDescent="0.2">
      <c r="A18" s="5"/>
      <c r="B18" s="70" t="str">
        <f t="shared" si="0"/>
        <v/>
      </c>
      <c r="C18" s="3"/>
      <c r="D18" s="42"/>
      <c r="E18" s="38"/>
      <c r="F18" s="38"/>
    </row>
    <row r="19" spans="1:6" x14ac:dyDescent="0.2">
      <c r="A19" s="5"/>
      <c r="B19" s="70" t="str">
        <f t="shared" si="0"/>
        <v/>
      </c>
      <c r="C19" s="3"/>
      <c r="D19" s="42"/>
      <c r="E19" s="38"/>
      <c r="F19" s="38"/>
    </row>
    <row r="20" spans="1:6" x14ac:dyDescent="0.2">
      <c r="A20" s="5"/>
      <c r="B20" s="70" t="str">
        <f t="shared" si="0"/>
        <v/>
      </c>
      <c r="C20" s="3"/>
      <c r="D20" s="42"/>
      <c r="E20" s="38"/>
      <c r="F20" s="38"/>
    </row>
    <row r="21" spans="1:6" x14ac:dyDescent="0.2">
      <c r="A21" s="5"/>
      <c r="B21" s="70" t="str">
        <f t="shared" si="0"/>
        <v/>
      </c>
      <c r="C21" s="3"/>
      <c r="D21" s="42"/>
      <c r="E21" s="38"/>
      <c r="F21" s="38"/>
    </row>
    <row r="22" spans="1:6" x14ac:dyDescent="0.2">
      <c r="A22" s="5"/>
      <c r="B22" s="70" t="str">
        <f t="shared" si="0"/>
        <v/>
      </c>
      <c r="C22" s="3"/>
      <c r="D22" s="42"/>
      <c r="E22" s="38"/>
      <c r="F22" s="38"/>
    </row>
    <row r="23" spans="1:6" x14ac:dyDescent="0.2">
      <c r="A23" s="5"/>
      <c r="B23" s="70" t="str">
        <f t="shared" si="0"/>
        <v/>
      </c>
      <c r="C23" s="3"/>
      <c r="D23" s="42"/>
      <c r="E23" s="38"/>
      <c r="F23" s="38"/>
    </row>
    <row r="24" spans="1:6" x14ac:dyDescent="0.2">
      <c r="A24" s="5"/>
      <c r="B24" s="70" t="str">
        <f t="shared" si="0"/>
        <v/>
      </c>
      <c r="C24" s="3"/>
      <c r="D24" s="42"/>
      <c r="E24" s="38"/>
      <c r="F24" s="38"/>
    </row>
    <row r="25" spans="1:6" x14ac:dyDescent="0.2">
      <c r="A25" s="5"/>
      <c r="B25" s="70" t="str">
        <f t="shared" si="0"/>
        <v/>
      </c>
      <c r="C25" s="3"/>
      <c r="D25" s="42"/>
      <c r="E25" s="38"/>
      <c r="F25" s="38"/>
    </row>
    <row r="26" spans="1:6" x14ac:dyDescent="0.2">
      <c r="A26" s="5"/>
      <c r="B26" s="70" t="str">
        <f t="shared" si="0"/>
        <v/>
      </c>
      <c r="C26" s="3"/>
      <c r="D26" s="42"/>
      <c r="E26" s="38"/>
      <c r="F26" s="38"/>
    </row>
    <row r="27" spans="1:6" x14ac:dyDescent="0.2">
      <c r="A27" s="5"/>
      <c r="B27" s="70" t="str">
        <f t="shared" si="0"/>
        <v/>
      </c>
      <c r="C27" s="3"/>
      <c r="D27" s="42"/>
      <c r="E27" s="38"/>
      <c r="F27" s="38"/>
    </row>
    <row r="28" spans="1:6" x14ac:dyDescent="0.2">
      <c r="A28" s="5"/>
      <c r="B28" s="70" t="str">
        <f t="shared" si="0"/>
        <v/>
      </c>
      <c r="C28" s="3"/>
      <c r="D28" s="42"/>
      <c r="E28" s="38"/>
      <c r="F28" s="38"/>
    </row>
    <row r="29" spans="1:6" x14ac:dyDescent="0.2">
      <c r="A29" s="5"/>
      <c r="B29" s="70" t="str">
        <f t="shared" si="0"/>
        <v/>
      </c>
      <c r="C29" s="3"/>
      <c r="D29" s="42"/>
      <c r="E29" s="38"/>
      <c r="F29" s="38"/>
    </row>
    <row r="30" spans="1:6" x14ac:dyDescent="0.2">
      <c r="A30" s="5"/>
      <c r="B30" s="70" t="str">
        <f t="shared" si="0"/>
        <v/>
      </c>
      <c r="C30" s="3"/>
      <c r="D30" s="42"/>
      <c r="E30" s="38"/>
      <c r="F30" s="38"/>
    </row>
    <row r="31" spans="1:6" x14ac:dyDescent="0.2">
      <c r="A31" s="5"/>
      <c r="B31" s="70" t="str">
        <f t="shared" si="0"/>
        <v/>
      </c>
      <c r="C31" s="3"/>
      <c r="D31" s="42"/>
      <c r="E31" s="38"/>
      <c r="F31" s="38"/>
    </row>
    <row r="32" spans="1:6" x14ac:dyDescent="0.2">
      <c r="A32" s="5"/>
      <c r="B32" s="70" t="str">
        <f t="shared" si="0"/>
        <v/>
      </c>
      <c r="C32" s="3"/>
      <c r="D32" s="42"/>
      <c r="E32" s="38"/>
      <c r="F32" s="38"/>
    </row>
    <row r="33" spans="1:6" x14ac:dyDescent="0.2">
      <c r="A33" s="5"/>
      <c r="B33" s="70" t="str">
        <f t="shared" si="0"/>
        <v/>
      </c>
      <c r="C33" s="3"/>
      <c r="D33" s="42"/>
      <c r="E33" s="38"/>
      <c r="F33" s="38"/>
    </row>
    <row r="34" spans="1:6" x14ac:dyDescent="0.2">
      <c r="A34" s="5"/>
      <c r="B34" s="70" t="str">
        <f t="shared" si="0"/>
        <v/>
      </c>
      <c r="C34" s="3"/>
      <c r="D34" s="42"/>
      <c r="E34" s="38"/>
      <c r="F34" s="38"/>
    </row>
    <row r="35" spans="1:6" x14ac:dyDescent="0.2">
      <c r="A35" s="5"/>
      <c r="B35" s="70" t="str">
        <f t="shared" si="0"/>
        <v/>
      </c>
      <c r="C35" s="3"/>
      <c r="D35" s="42"/>
      <c r="E35" s="38"/>
      <c r="F35" s="38"/>
    </row>
    <row r="36" spans="1:6" x14ac:dyDescent="0.2">
      <c r="A36" s="5"/>
      <c r="B36" s="70" t="str">
        <f t="shared" si="0"/>
        <v/>
      </c>
      <c r="C36" s="3"/>
      <c r="D36" s="42"/>
      <c r="E36" s="38"/>
      <c r="F36" s="38"/>
    </row>
    <row r="37" spans="1:6" x14ac:dyDescent="0.2">
      <c r="A37" s="5"/>
      <c r="B37" s="70" t="str">
        <f t="shared" si="0"/>
        <v/>
      </c>
      <c r="C37" s="3"/>
      <c r="D37" s="42"/>
      <c r="E37" s="38"/>
      <c r="F37" s="38"/>
    </row>
    <row r="38" spans="1:6" x14ac:dyDescent="0.2">
      <c r="A38" s="5"/>
      <c r="B38" s="70" t="str">
        <f t="shared" si="0"/>
        <v/>
      </c>
      <c r="C38" s="3"/>
      <c r="D38" s="42"/>
      <c r="E38" s="38"/>
      <c r="F38" s="38"/>
    </row>
    <row r="39" spans="1:6" x14ac:dyDescent="0.2">
      <c r="A39" s="5"/>
      <c r="B39" s="70" t="str">
        <f t="shared" si="0"/>
        <v/>
      </c>
      <c r="C39" s="3"/>
      <c r="D39" s="42"/>
      <c r="E39" s="38"/>
      <c r="F39" s="38"/>
    </row>
    <row r="40" spans="1:6" x14ac:dyDescent="0.2">
      <c r="A40" s="5"/>
      <c r="B40" s="70" t="str">
        <f t="shared" si="0"/>
        <v/>
      </c>
      <c r="C40" s="3"/>
      <c r="D40" s="42"/>
      <c r="E40" s="38"/>
      <c r="F40" s="38"/>
    </row>
    <row r="41" spans="1:6" x14ac:dyDescent="0.2">
      <c r="A41" s="5"/>
      <c r="B41" s="70" t="str">
        <f t="shared" si="0"/>
        <v/>
      </c>
      <c r="C41" s="3"/>
      <c r="D41" s="42"/>
      <c r="E41" s="38"/>
      <c r="F41" s="38"/>
    </row>
    <row r="42" spans="1:6" x14ac:dyDescent="0.2">
      <c r="A42" s="5"/>
      <c r="B42" s="70" t="str">
        <f t="shared" si="0"/>
        <v/>
      </c>
      <c r="C42" s="3"/>
      <c r="D42" s="42"/>
      <c r="E42" s="38"/>
      <c r="F42" s="38"/>
    </row>
    <row r="43" spans="1:6" x14ac:dyDescent="0.2">
      <c r="A43" s="5"/>
      <c r="B43" s="70" t="str">
        <f t="shared" si="0"/>
        <v/>
      </c>
      <c r="C43" s="3"/>
      <c r="D43" s="42"/>
      <c r="E43" s="38"/>
      <c r="F43" s="38"/>
    </row>
    <row r="44" spans="1:6" x14ac:dyDescent="0.2">
      <c r="A44" s="5"/>
      <c r="B44" s="70" t="str">
        <f t="shared" si="0"/>
        <v/>
      </c>
      <c r="C44" s="3"/>
      <c r="D44" s="42"/>
      <c r="E44" s="38"/>
      <c r="F44" s="38"/>
    </row>
    <row r="45" spans="1:6" x14ac:dyDescent="0.2">
      <c r="A45" s="19"/>
      <c r="B45" s="70" t="str">
        <f t="shared" si="0"/>
        <v/>
      </c>
      <c r="C45" s="3"/>
      <c r="D45" s="42"/>
      <c r="E45" s="38"/>
      <c r="F45" s="38"/>
    </row>
    <row r="46" spans="1:6" x14ac:dyDescent="0.2">
      <c r="A46" s="19"/>
      <c r="B46" s="70" t="str">
        <f t="shared" si="0"/>
        <v/>
      </c>
      <c r="C46" s="3"/>
      <c r="D46" s="42"/>
      <c r="E46" s="38"/>
      <c r="F46" s="38"/>
    </row>
    <row r="47" spans="1:6" x14ac:dyDescent="0.2">
      <c r="A47" s="19"/>
      <c r="B47" s="70" t="str">
        <f t="shared" si="0"/>
        <v/>
      </c>
      <c r="C47" s="3"/>
      <c r="D47" s="42"/>
      <c r="E47" s="38"/>
      <c r="F47" s="38"/>
    </row>
    <row r="48" spans="1:6" x14ac:dyDescent="0.2">
      <c r="A48" s="19"/>
      <c r="B48" s="70" t="str">
        <f t="shared" si="0"/>
        <v/>
      </c>
      <c r="C48" s="3"/>
      <c r="D48" s="42"/>
      <c r="E48" s="38"/>
      <c r="F48" s="38"/>
    </row>
    <row r="49" spans="1:6" x14ac:dyDescent="0.2">
      <c r="A49" s="19"/>
      <c r="B49" s="70" t="str">
        <f t="shared" si="0"/>
        <v/>
      </c>
      <c r="C49" s="3"/>
      <c r="D49" s="42"/>
      <c r="E49" s="38"/>
      <c r="F49" s="38"/>
    </row>
    <row r="50" spans="1:6" x14ac:dyDescent="0.2">
      <c r="A50" s="19"/>
      <c r="B50" s="70" t="str">
        <f t="shared" si="0"/>
        <v/>
      </c>
      <c r="C50" s="3"/>
      <c r="D50" s="42"/>
      <c r="E50" s="38"/>
      <c r="F50" s="38"/>
    </row>
    <row r="51" spans="1:6" x14ac:dyDescent="0.2">
      <c r="A51" s="19"/>
      <c r="B51" s="70" t="str">
        <f t="shared" si="0"/>
        <v/>
      </c>
      <c r="C51" s="3"/>
      <c r="D51" s="42"/>
      <c r="E51" s="38"/>
      <c r="F51" s="38"/>
    </row>
    <row r="52" spans="1:6" x14ac:dyDescent="0.2">
      <c r="A52" s="19"/>
      <c r="B52" s="70" t="str">
        <f t="shared" si="0"/>
        <v/>
      </c>
      <c r="C52" s="3"/>
      <c r="D52" s="42"/>
      <c r="E52" s="38"/>
      <c r="F52" s="38"/>
    </row>
    <row r="53" spans="1:6" x14ac:dyDescent="0.2">
      <c r="A53" s="19"/>
      <c r="B53" s="70" t="str">
        <f t="shared" si="0"/>
        <v/>
      </c>
      <c r="C53" s="3"/>
      <c r="D53" s="42"/>
      <c r="E53" s="38"/>
      <c r="F53" s="38"/>
    </row>
    <row r="54" spans="1:6" x14ac:dyDescent="0.2">
      <c r="A54" s="19"/>
      <c r="B54" s="70" t="str">
        <f t="shared" si="0"/>
        <v/>
      </c>
      <c r="C54" s="3"/>
      <c r="D54" s="42"/>
      <c r="E54" s="38"/>
      <c r="F54" s="38"/>
    </row>
    <row r="55" spans="1:6" x14ac:dyDescent="0.2">
      <c r="A55" s="19"/>
      <c r="B55" s="70" t="str">
        <f t="shared" si="0"/>
        <v/>
      </c>
      <c r="C55" s="3"/>
      <c r="D55" s="42"/>
      <c r="E55" s="38"/>
      <c r="F55" s="38"/>
    </row>
    <row r="56" spans="1:6" x14ac:dyDescent="0.2">
      <c r="A56" s="19"/>
      <c r="B56" s="70" t="str">
        <f t="shared" si="0"/>
        <v/>
      </c>
      <c r="C56" s="3"/>
      <c r="D56" s="42"/>
      <c r="E56" s="38"/>
      <c r="F56" s="38"/>
    </row>
    <row r="57" spans="1:6" x14ac:dyDescent="0.2">
      <c r="A57" s="19"/>
      <c r="B57" s="70" t="str">
        <f t="shared" si="0"/>
        <v/>
      </c>
      <c r="C57" s="3"/>
      <c r="D57" s="42"/>
      <c r="E57" s="38"/>
      <c r="F57" s="38"/>
    </row>
    <row r="58" spans="1:6" x14ac:dyDescent="0.2">
      <c r="A58" s="19"/>
      <c r="B58" s="70" t="str">
        <f t="shared" si="0"/>
        <v/>
      </c>
      <c r="C58" s="3"/>
      <c r="D58" s="42"/>
      <c r="E58" s="38"/>
      <c r="F58" s="38"/>
    </row>
    <row r="59" spans="1:6" x14ac:dyDescent="0.2">
      <c r="A59" s="19"/>
      <c r="B59" s="70" t="str">
        <f t="shared" si="0"/>
        <v/>
      </c>
      <c r="C59" s="3"/>
      <c r="D59" s="42"/>
      <c r="E59" s="38"/>
      <c r="F59" s="38"/>
    </row>
    <row r="60" spans="1:6" x14ac:dyDescent="0.2">
      <c r="A60" s="19"/>
      <c r="B60" s="70" t="str">
        <f t="shared" si="0"/>
        <v/>
      </c>
      <c r="C60" s="3"/>
      <c r="D60" s="42"/>
      <c r="E60" s="38"/>
      <c r="F60" s="38"/>
    </row>
    <row r="61" spans="1:6" x14ac:dyDescent="0.2">
      <c r="A61" s="19"/>
      <c r="B61" s="70" t="str">
        <f t="shared" si="0"/>
        <v/>
      </c>
      <c r="C61" s="3"/>
      <c r="D61" s="42"/>
      <c r="E61" s="38"/>
      <c r="F61" s="38"/>
    </row>
    <row r="62" spans="1:6" x14ac:dyDescent="0.2">
      <c r="A62" s="19"/>
      <c r="B62" s="70" t="str">
        <f t="shared" si="0"/>
        <v/>
      </c>
      <c r="C62" s="3"/>
      <c r="D62" s="42"/>
      <c r="E62" s="38"/>
      <c r="F62" s="38"/>
    </row>
    <row r="63" spans="1:6" x14ac:dyDescent="0.2">
      <c r="A63" s="19"/>
      <c r="B63" s="70" t="str">
        <f t="shared" si="0"/>
        <v/>
      </c>
      <c r="C63" s="3"/>
      <c r="D63" s="42"/>
      <c r="E63" s="38"/>
      <c r="F63" s="38"/>
    </row>
    <row r="64" spans="1:6" x14ac:dyDescent="0.2">
      <c r="A64" s="19"/>
      <c r="B64" s="70" t="str">
        <f t="shared" si="0"/>
        <v/>
      </c>
      <c r="C64" s="3"/>
      <c r="D64" s="42"/>
      <c r="E64" s="38"/>
      <c r="F64" s="38"/>
    </row>
    <row r="65" spans="1:6" x14ac:dyDescent="0.2">
      <c r="A65" s="19"/>
      <c r="B65" s="70" t="str">
        <f t="shared" si="0"/>
        <v/>
      </c>
      <c r="C65" s="3"/>
      <c r="D65" s="42"/>
      <c r="E65" s="38"/>
      <c r="F65" s="38"/>
    </row>
    <row r="66" spans="1:6" x14ac:dyDescent="0.2">
      <c r="A66" s="19"/>
      <c r="B66" s="70" t="str">
        <f t="shared" si="0"/>
        <v/>
      </c>
      <c r="C66" s="3"/>
      <c r="D66" s="42"/>
      <c r="E66" s="38"/>
      <c r="F66" s="38"/>
    </row>
    <row r="67" spans="1:6" x14ac:dyDescent="0.2">
      <c r="A67" s="19"/>
      <c r="B67" s="70" t="str">
        <f t="shared" si="0"/>
        <v/>
      </c>
      <c r="C67" s="3"/>
      <c r="D67" s="42"/>
      <c r="E67" s="38"/>
      <c r="F67" s="38"/>
    </row>
    <row r="68" spans="1:6" x14ac:dyDescent="0.2">
      <c r="A68" s="19"/>
      <c r="B68" s="70" t="str">
        <f t="shared" ref="B68:B131" si="1">IF(A68="","",B67+1)</f>
        <v/>
      </c>
      <c r="C68" s="3"/>
      <c r="D68" s="42"/>
      <c r="E68" s="38"/>
      <c r="F68" s="38"/>
    </row>
    <row r="69" spans="1:6" x14ac:dyDescent="0.2">
      <c r="A69" s="19"/>
      <c r="B69" s="70" t="str">
        <f t="shared" si="1"/>
        <v/>
      </c>
      <c r="C69" s="3"/>
      <c r="D69" s="42"/>
      <c r="E69" s="38"/>
      <c r="F69" s="38"/>
    </row>
    <row r="70" spans="1:6" x14ac:dyDescent="0.2">
      <c r="A70" s="19"/>
      <c r="B70" s="70" t="str">
        <f t="shared" si="1"/>
        <v/>
      </c>
      <c r="C70" s="3"/>
      <c r="D70" s="42"/>
      <c r="E70" s="38"/>
      <c r="F70" s="38"/>
    </row>
    <row r="71" spans="1:6" x14ac:dyDescent="0.2">
      <c r="A71" s="19"/>
      <c r="B71" s="70" t="str">
        <f t="shared" si="1"/>
        <v/>
      </c>
      <c r="C71" s="3"/>
      <c r="D71" s="42"/>
      <c r="E71" s="38"/>
      <c r="F71" s="38"/>
    </row>
    <row r="72" spans="1:6" x14ac:dyDescent="0.2">
      <c r="A72" s="19"/>
      <c r="B72" s="70" t="str">
        <f t="shared" si="1"/>
        <v/>
      </c>
      <c r="C72" s="3"/>
      <c r="D72" s="42"/>
      <c r="E72" s="38"/>
      <c r="F72" s="38"/>
    </row>
    <row r="73" spans="1:6" x14ac:dyDescent="0.2">
      <c r="A73" s="19"/>
      <c r="B73" s="70" t="str">
        <f t="shared" si="1"/>
        <v/>
      </c>
      <c r="C73" s="3"/>
      <c r="D73" s="42"/>
      <c r="E73" s="38"/>
      <c r="F73" s="38"/>
    </row>
    <row r="74" spans="1:6" x14ac:dyDescent="0.2">
      <c r="A74" s="19"/>
      <c r="B74" s="70" t="str">
        <f t="shared" si="1"/>
        <v/>
      </c>
      <c r="C74" s="3"/>
      <c r="D74" s="42"/>
      <c r="E74" s="38"/>
      <c r="F74" s="38"/>
    </row>
    <row r="75" spans="1:6" x14ac:dyDescent="0.2">
      <c r="A75" s="19"/>
      <c r="B75" s="70" t="str">
        <f t="shared" si="1"/>
        <v/>
      </c>
      <c r="C75" s="3"/>
      <c r="D75" s="42"/>
      <c r="E75" s="38"/>
      <c r="F75" s="38"/>
    </row>
    <row r="76" spans="1:6" x14ac:dyDescent="0.2">
      <c r="A76" s="19"/>
      <c r="B76" s="70" t="str">
        <f t="shared" si="1"/>
        <v/>
      </c>
      <c r="C76" s="3"/>
      <c r="D76" s="42"/>
      <c r="E76" s="38"/>
      <c r="F76" s="38"/>
    </row>
    <row r="77" spans="1:6" x14ac:dyDescent="0.2">
      <c r="A77" s="19"/>
      <c r="B77" s="70" t="str">
        <f t="shared" si="1"/>
        <v/>
      </c>
      <c r="C77" s="3"/>
      <c r="D77" s="42"/>
      <c r="E77" s="38"/>
      <c r="F77" s="38"/>
    </row>
    <row r="78" spans="1:6" x14ac:dyDescent="0.2">
      <c r="A78" s="19"/>
      <c r="B78" s="70" t="str">
        <f t="shared" si="1"/>
        <v/>
      </c>
      <c r="C78" s="3"/>
      <c r="D78" s="42"/>
      <c r="E78" s="38"/>
      <c r="F78" s="38"/>
    </row>
    <row r="79" spans="1:6" x14ac:dyDescent="0.2">
      <c r="A79" s="19"/>
      <c r="B79" s="70" t="str">
        <f t="shared" si="1"/>
        <v/>
      </c>
      <c r="C79" s="3"/>
      <c r="D79" s="42"/>
      <c r="E79" s="38"/>
      <c r="F79" s="38"/>
    </row>
    <row r="80" spans="1:6" x14ac:dyDescent="0.2">
      <c r="A80" s="19"/>
      <c r="B80" s="70" t="str">
        <f t="shared" si="1"/>
        <v/>
      </c>
      <c r="C80" s="3"/>
      <c r="D80" s="42"/>
      <c r="E80" s="38"/>
      <c r="F80" s="38"/>
    </row>
    <row r="81" spans="1:6" x14ac:dyDescent="0.2">
      <c r="A81" s="19"/>
      <c r="B81" s="70" t="str">
        <f t="shared" si="1"/>
        <v/>
      </c>
      <c r="C81" s="3"/>
      <c r="D81" s="42"/>
      <c r="E81" s="38"/>
      <c r="F81" s="38"/>
    </row>
    <row r="82" spans="1:6" x14ac:dyDescent="0.2">
      <c r="A82" s="19"/>
      <c r="B82" s="70" t="str">
        <f t="shared" si="1"/>
        <v/>
      </c>
      <c r="C82" s="3"/>
      <c r="D82" s="42"/>
      <c r="E82" s="38"/>
      <c r="F82" s="38"/>
    </row>
    <row r="83" spans="1:6" x14ac:dyDescent="0.2">
      <c r="A83" s="19"/>
      <c r="B83" s="70" t="str">
        <f t="shared" si="1"/>
        <v/>
      </c>
      <c r="C83" s="3"/>
      <c r="D83" s="42"/>
      <c r="E83" s="38"/>
      <c r="F83" s="38"/>
    </row>
    <row r="84" spans="1:6" x14ac:dyDescent="0.2">
      <c r="A84" s="19"/>
      <c r="B84" s="70" t="str">
        <f t="shared" si="1"/>
        <v/>
      </c>
      <c r="C84" s="3"/>
      <c r="D84" s="42"/>
      <c r="E84" s="38"/>
      <c r="F84" s="38"/>
    </row>
    <row r="85" spans="1:6" x14ac:dyDescent="0.2">
      <c r="A85" s="19"/>
      <c r="B85" s="70" t="str">
        <f t="shared" si="1"/>
        <v/>
      </c>
      <c r="C85" s="3"/>
      <c r="D85" s="42"/>
      <c r="E85" s="38"/>
      <c r="F85" s="38"/>
    </row>
    <row r="86" spans="1:6" x14ac:dyDescent="0.2">
      <c r="A86" s="19"/>
      <c r="B86" s="70" t="str">
        <f t="shared" si="1"/>
        <v/>
      </c>
      <c r="C86" s="3"/>
      <c r="D86" s="42"/>
      <c r="E86" s="38"/>
      <c r="F86" s="38"/>
    </row>
    <row r="87" spans="1:6" x14ac:dyDescent="0.2">
      <c r="A87" s="19"/>
      <c r="B87" s="70" t="str">
        <f t="shared" si="1"/>
        <v/>
      </c>
      <c r="C87" s="3"/>
      <c r="D87" s="42"/>
      <c r="E87" s="38"/>
      <c r="F87" s="38"/>
    </row>
    <row r="88" spans="1:6" x14ac:dyDescent="0.2">
      <c r="A88" s="19"/>
      <c r="B88" s="70" t="str">
        <f t="shared" si="1"/>
        <v/>
      </c>
      <c r="C88" s="3"/>
      <c r="D88" s="42"/>
      <c r="E88" s="38"/>
      <c r="F88" s="38"/>
    </row>
    <row r="89" spans="1:6" x14ac:dyDescent="0.2">
      <c r="A89" s="19"/>
      <c r="B89" s="70" t="str">
        <f t="shared" si="1"/>
        <v/>
      </c>
      <c r="C89" s="3"/>
      <c r="D89" s="42"/>
      <c r="E89" s="38"/>
      <c r="F89" s="38"/>
    </row>
    <row r="90" spans="1:6" x14ac:dyDescent="0.2">
      <c r="A90" s="19"/>
      <c r="B90" s="70" t="str">
        <f t="shared" si="1"/>
        <v/>
      </c>
      <c r="C90" s="3"/>
      <c r="D90" s="42"/>
      <c r="E90" s="38"/>
      <c r="F90" s="38"/>
    </row>
    <row r="91" spans="1:6" x14ac:dyDescent="0.2">
      <c r="A91" s="19"/>
      <c r="B91" s="70" t="str">
        <f t="shared" si="1"/>
        <v/>
      </c>
      <c r="C91" s="3"/>
      <c r="D91" s="42"/>
      <c r="E91" s="38"/>
      <c r="F91" s="38"/>
    </row>
    <row r="92" spans="1:6" x14ac:dyDescent="0.2">
      <c r="A92" s="19"/>
      <c r="B92" s="70" t="str">
        <f t="shared" si="1"/>
        <v/>
      </c>
      <c r="C92" s="3"/>
      <c r="D92" s="42"/>
      <c r="E92" s="38"/>
      <c r="F92" s="38"/>
    </row>
    <row r="93" spans="1:6" x14ac:dyDescent="0.2">
      <c r="A93" s="19"/>
      <c r="B93" s="70" t="str">
        <f t="shared" si="1"/>
        <v/>
      </c>
      <c r="C93" s="3"/>
      <c r="D93" s="42"/>
      <c r="E93" s="38"/>
      <c r="F93" s="38"/>
    </row>
    <row r="94" spans="1:6" x14ac:dyDescent="0.2">
      <c r="A94" s="19"/>
      <c r="B94" s="70" t="str">
        <f t="shared" si="1"/>
        <v/>
      </c>
      <c r="C94" s="3"/>
      <c r="D94" s="42"/>
      <c r="E94" s="38"/>
      <c r="F94" s="38"/>
    </row>
    <row r="95" spans="1:6" x14ac:dyDescent="0.2">
      <c r="A95" s="19"/>
      <c r="B95" s="70" t="str">
        <f t="shared" si="1"/>
        <v/>
      </c>
      <c r="C95" s="3"/>
      <c r="D95" s="42"/>
      <c r="E95" s="38"/>
      <c r="F95" s="38"/>
    </row>
    <row r="96" spans="1:6" x14ac:dyDescent="0.2">
      <c r="A96" s="19"/>
      <c r="B96" s="70" t="str">
        <f t="shared" si="1"/>
        <v/>
      </c>
      <c r="C96" s="3"/>
      <c r="D96" s="42"/>
      <c r="E96" s="38"/>
      <c r="F96" s="38"/>
    </row>
    <row r="97" spans="1:6" x14ac:dyDescent="0.2">
      <c r="A97" s="19"/>
      <c r="B97" s="70" t="str">
        <f t="shared" si="1"/>
        <v/>
      </c>
      <c r="C97" s="3"/>
      <c r="D97" s="42"/>
      <c r="E97" s="38"/>
      <c r="F97" s="38"/>
    </row>
    <row r="98" spans="1:6" x14ac:dyDescent="0.2">
      <c r="A98" s="19"/>
      <c r="B98" s="70" t="str">
        <f t="shared" si="1"/>
        <v/>
      </c>
      <c r="C98" s="3"/>
      <c r="D98" s="42"/>
      <c r="E98" s="38"/>
      <c r="F98" s="38"/>
    </row>
    <row r="99" spans="1:6" x14ac:dyDescent="0.2">
      <c r="A99" s="19"/>
      <c r="B99" s="70" t="str">
        <f t="shared" si="1"/>
        <v/>
      </c>
      <c r="C99" s="3"/>
      <c r="D99" s="42"/>
      <c r="E99" s="38"/>
      <c r="F99" s="38"/>
    </row>
    <row r="100" spans="1:6" x14ac:dyDescent="0.2">
      <c r="A100" s="19"/>
      <c r="B100" s="70" t="str">
        <f t="shared" si="1"/>
        <v/>
      </c>
      <c r="C100" s="3"/>
      <c r="D100" s="42"/>
      <c r="E100" s="38"/>
      <c r="F100" s="38"/>
    </row>
    <row r="101" spans="1:6" x14ac:dyDescent="0.2">
      <c r="A101" s="19"/>
      <c r="B101" s="70" t="str">
        <f t="shared" si="1"/>
        <v/>
      </c>
      <c r="C101" s="3"/>
      <c r="D101" s="42"/>
      <c r="E101" s="38"/>
      <c r="F101" s="38"/>
    </row>
    <row r="102" spans="1:6" x14ac:dyDescent="0.2">
      <c r="A102" s="19"/>
      <c r="B102" s="70" t="str">
        <f t="shared" si="1"/>
        <v/>
      </c>
      <c r="C102" s="3"/>
      <c r="D102" s="42"/>
      <c r="E102" s="38"/>
      <c r="F102" s="38"/>
    </row>
    <row r="103" spans="1:6" x14ac:dyDescent="0.2">
      <c r="A103" s="19"/>
      <c r="B103" s="70" t="str">
        <f t="shared" si="1"/>
        <v/>
      </c>
      <c r="C103" s="3"/>
      <c r="D103" s="42"/>
      <c r="E103" s="38"/>
      <c r="F103" s="38"/>
    </row>
    <row r="104" spans="1:6" x14ac:dyDescent="0.2">
      <c r="A104" s="19"/>
      <c r="B104" s="70" t="str">
        <f t="shared" si="1"/>
        <v/>
      </c>
      <c r="C104" s="3"/>
      <c r="D104" s="42"/>
      <c r="E104" s="38"/>
      <c r="F104" s="38"/>
    </row>
    <row r="105" spans="1:6" x14ac:dyDescent="0.2">
      <c r="A105" s="19"/>
      <c r="B105" s="70" t="str">
        <f t="shared" si="1"/>
        <v/>
      </c>
      <c r="C105" s="3"/>
      <c r="D105" s="42"/>
      <c r="E105" s="38"/>
      <c r="F105" s="38"/>
    </row>
    <row r="106" spans="1:6" x14ac:dyDescent="0.2">
      <c r="A106" s="19"/>
      <c r="B106" s="70" t="str">
        <f t="shared" si="1"/>
        <v/>
      </c>
      <c r="C106" s="3"/>
      <c r="D106" s="42"/>
      <c r="E106" s="38"/>
      <c r="F106" s="38"/>
    </row>
    <row r="107" spans="1:6" x14ac:dyDescent="0.2">
      <c r="A107" s="19"/>
      <c r="B107" s="70" t="str">
        <f t="shared" si="1"/>
        <v/>
      </c>
      <c r="C107" s="3"/>
      <c r="D107" s="42"/>
      <c r="E107" s="38"/>
      <c r="F107" s="38"/>
    </row>
    <row r="108" spans="1:6" x14ac:dyDescent="0.2">
      <c r="A108" s="19"/>
      <c r="B108" s="70" t="str">
        <f t="shared" si="1"/>
        <v/>
      </c>
      <c r="C108" s="3"/>
      <c r="D108" s="42"/>
      <c r="E108" s="38"/>
      <c r="F108" s="38"/>
    </row>
    <row r="109" spans="1:6" x14ac:dyDescent="0.2">
      <c r="A109" s="19"/>
      <c r="B109" s="70" t="str">
        <f t="shared" si="1"/>
        <v/>
      </c>
      <c r="C109" s="3"/>
      <c r="D109" s="42"/>
      <c r="E109" s="38"/>
      <c r="F109" s="38"/>
    </row>
    <row r="110" spans="1:6" x14ac:dyDescent="0.2">
      <c r="A110" s="19"/>
      <c r="B110" s="70" t="str">
        <f t="shared" si="1"/>
        <v/>
      </c>
      <c r="C110" s="3"/>
      <c r="D110" s="42"/>
      <c r="E110" s="38"/>
      <c r="F110" s="38"/>
    </row>
    <row r="111" spans="1:6" x14ac:dyDescent="0.2">
      <c r="A111" s="19"/>
      <c r="B111" s="70" t="str">
        <f t="shared" si="1"/>
        <v/>
      </c>
      <c r="C111" s="3"/>
      <c r="D111" s="42"/>
      <c r="E111" s="38"/>
      <c r="F111" s="38"/>
    </row>
    <row r="112" spans="1:6" x14ac:dyDescent="0.2">
      <c r="A112" s="19"/>
      <c r="B112" s="70" t="str">
        <f t="shared" si="1"/>
        <v/>
      </c>
      <c r="C112" s="3"/>
      <c r="D112" s="42"/>
      <c r="E112" s="38"/>
      <c r="F112" s="38"/>
    </row>
    <row r="113" spans="1:6" x14ac:dyDescent="0.2">
      <c r="A113" s="19"/>
      <c r="B113" s="70" t="str">
        <f t="shared" si="1"/>
        <v/>
      </c>
      <c r="C113" s="3"/>
      <c r="D113" s="42"/>
      <c r="E113" s="38"/>
      <c r="F113" s="38"/>
    </row>
    <row r="114" spans="1:6" x14ac:dyDescent="0.2">
      <c r="A114" s="19"/>
      <c r="B114" s="70" t="str">
        <f t="shared" si="1"/>
        <v/>
      </c>
      <c r="C114" s="3"/>
      <c r="D114" s="42"/>
      <c r="E114" s="38"/>
      <c r="F114" s="38"/>
    </row>
    <row r="115" spans="1:6" x14ac:dyDescent="0.2">
      <c r="A115" s="19"/>
      <c r="B115" s="70" t="str">
        <f t="shared" si="1"/>
        <v/>
      </c>
      <c r="C115" s="3"/>
      <c r="D115" s="42"/>
      <c r="E115" s="38"/>
      <c r="F115" s="38"/>
    </row>
    <row r="116" spans="1:6" x14ac:dyDescent="0.2">
      <c r="A116" s="19"/>
      <c r="B116" s="70" t="str">
        <f t="shared" si="1"/>
        <v/>
      </c>
      <c r="C116" s="3"/>
      <c r="D116" s="42"/>
      <c r="E116" s="38"/>
      <c r="F116" s="38"/>
    </row>
    <row r="117" spans="1:6" x14ac:dyDescent="0.2">
      <c r="A117" s="19"/>
      <c r="B117" s="70" t="str">
        <f t="shared" si="1"/>
        <v/>
      </c>
      <c r="C117" s="3"/>
      <c r="D117" s="42"/>
      <c r="E117" s="38"/>
      <c r="F117" s="38"/>
    </row>
    <row r="118" spans="1:6" x14ac:dyDescent="0.2">
      <c r="A118" s="19"/>
      <c r="B118" s="70" t="str">
        <f t="shared" si="1"/>
        <v/>
      </c>
      <c r="C118" s="3"/>
      <c r="D118" s="42"/>
      <c r="E118" s="38"/>
      <c r="F118" s="38"/>
    </row>
    <row r="119" spans="1:6" x14ac:dyDescent="0.2">
      <c r="A119" s="19"/>
      <c r="B119" s="70" t="str">
        <f t="shared" si="1"/>
        <v/>
      </c>
      <c r="C119" s="3"/>
      <c r="D119" s="42"/>
      <c r="E119" s="38"/>
      <c r="F119" s="38"/>
    </row>
    <row r="120" spans="1:6" x14ac:dyDescent="0.2">
      <c r="A120" s="19"/>
      <c r="B120" s="70" t="str">
        <f t="shared" si="1"/>
        <v/>
      </c>
      <c r="C120" s="3"/>
      <c r="D120" s="42"/>
      <c r="E120" s="38"/>
      <c r="F120" s="38"/>
    </row>
    <row r="121" spans="1:6" x14ac:dyDescent="0.2">
      <c r="A121" s="19"/>
      <c r="B121" s="70" t="str">
        <f t="shared" si="1"/>
        <v/>
      </c>
      <c r="C121" s="3"/>
      <c r="D121" s="42"/>
      <c r="E121" s="38"/>
      <c r="F121" s="38"/>
    </row>
    <row r="122" spans="1:6" x14ac:dyDescent="0.2">
      <c r="A122" s="19"/>
      <c r="B122" s="70" t="str">
        <f t="shared" si="1"/>
        <v/>
      </c>
      <c r="C122" s="3"/>
      <c r="D122" s="42"/>
      <c r="E122" s="38"/>
      <c r="F122" s="38"/>
    </row>
    <row r="123" spans="1:6" x14ac:dyDescent="0.2">
      <c r="A123" s="19"/>
      <c r="B123" s="70" t="str">
        <f t="shared" si="1"/>
        <v/>
      </c>
      <c r="C123" s="3"/>
      <c r="D123" s="42"/>
      <c r="E123" s="38"/>
      <c r="F123" s="38"/>
    </row>
    <row r="124" spans="1:6" x14ac:dyDescent="0.2">
      <c r="A124" s="19"/>
      <c r="B124" s="70" t="str">
        <f t="shared" si="1"/>
        <v/>
      </c>
      <c r="C124" s="3"/>
      <c r="D124" s="42"/>
      <c r="E124" s="38"/>
      <c r="F124" s="38"/>
    </row>
    <row r="125" spans="1:6" x14ac:dyDescent="0.2">
      <c r="A125" s="19"/>
      <c r="B125" s="70" t="str">
        <f t="shared" si="1"/>
        <v/>
      </c>
      <c r="C125" s="3"/>
      <c r="D125" s="42"/>
      <c r="E125" s="38"/>
      <c r="F125" s="38"/>
    </row>
    <row r="126" spans="1:6" x14ac:dyDescent="0.2">
      <c r="A126" s="19"/>
      <c r="B126" s="70" t="str">
        <f t="shared" si="1"/>
        <v/>
      </c>
      <c r="C126" s="3"/>
      <c r="D126" s="42"/>
      <c r="E126" s="38"/>
      <c r="F126" s="38"/>
    </row>
    <row r="127" spans="1:6" x14ac:dyDescent="0.2">
      <c r="A127" s="19"/>
      <c r="B127" s="70" t="str">
        <f t="shared" si="1"/>
        <v/>
      </c>
      <c r="C127" s="3"/>
      <c r="D127" s="42"/>
      <c r="E127" s="38"/>
      <c r="F127" s="38"/>
    </row>
    <row r="128" spans="1:6" x14ac:dyDescent="0.2">
      <c r="A128" s="19"/>
      <c r="B128" s="70" t="str">
        <f t="shared" si="1"/>
        <v/>
      </c>
      <c r="C128" s="3"/>
      <c r="D128" s="42"/>
      <c r="E128" s="38"/>
      <c r="F128" s="38"/>
    </row>
    <row r="129" spans="1:6" x14ac:dyDescent="0.2">
      <c r="A129" s="19"/>
      <c r="B129" s="70" t="str">
        <f t="shared" si="1"/>
        <v/>
      </c>
      <c r="C129" s="3"/>
      <c r="D129" s="42"/>
      <c r="E129" s="38"/>
      <c r="F129" s="38"/>
    </row>
    <row r="130" spans="1:6" x14ac:dyDescent="0.2">
      <c r="A130" s="19"/>
      <c r="B130" s="70" t="str">
        <f t="shared" si="1"/>
        <v/>
      </c>
      <c r="C130" s="3"/>
      <c r="D130" s="42"/>
      <c r="E130" s="38"/>
      <c r="F130" s="38"/>
    </row>
    <row r="131" spans="1:6" x14ac:dyDescent="0.2">
      <c r="A131" s="19"/>
      <c r="B131" s="70" t="str">
        <f t="shared" si="1"/>
        <v/>
      </c>
      <c r="C131" s="3"/>
      <c r="D131" s="42"/>
      <c r="E131" s="38"/>
      <c r="F131" s="38"/>
    </row>
    <row r="132" spans="1:6" x14ac:dyDescent="0.2">
      <c r="A132" s="19"/>
      <c r="B132" s="70" t="str">
        <f t="shared" ref="B132:B195" si="2">IF(A132="","",B131+1)</f>
        <v/>
      </c>
      <c r="C132" s="3"/>
      <c r="D132" s="42"/>
      <c r="E132" s="38"/>
      <c r="F132" s="38"/>
    </row>
    <row r="133" spans="1:6" x14ac:dyDescent="0.2">
      <c r="A133" s="19"/>
      <c r="B133" s="70" t="str">
        <f t="shared" si="2"/>
        <v/>
      </c>
      <c r="C133" s="3"/>
      <c r="D133" s="42"/>
      <c r="E133" s="38"/>
      <c r="F133" s="38"/>
    </row>
    <row r="134" spans="1:6" x14ac:dyDescent="0.2">
      <c r="A134" s="19"/>
      <c r="B134" s="70" t="str">
        <f t="shared" si="2"/>
        <v/>
      </c>
      <c r="C134" s="3"/>
      <c r="D134" s="42"/>
      <c r="E134" s="38"/>
      <c r="F134" s="38"/>
    </row>
    <row r="135" spans="1:6" x14ac:dyDescent="0.2">
      <c r="A135" s="19"/>
      <c r="B135" s="70" t="str">
        <f t="shared" si="2"/>
        <v/>
      </c>
      <c r="C135" s="3"/>
      <c r="D135" s="42"/>
      <c r="E135" s="38"/>
      <c r="F135" s="38"/>
    </row>
    <row r="136" spans="1:6" x14ac:dyDescent="0.2">
      <c r="A136" s="19"/>
      <c r="B136" s="70" t="str">
        <f t="shared" si="2"/>
        <v/>
      </c>
      <c r="C136" s="3"/>
      <c r="D136" s="42"/>
      <c r="E136" s="38"/>
      <c r="F136" s="38"/>
    </row>
    <row r="137" spans="1:6" x14ac:dyDescent="0.2">
      <c r="A137" s="19"/>
      <c r="B137" s="70" t="str">
        <f t="shared" si="2"/>
        <v/>
      </c>
      <c r="C137" s="3"/>
      <c r="D137" s="42"/>
      <c r="E137" s="38"/>
      <c r="F137" s="38"/>
    </row>
    <row r="138" spans="1:6" x14ac:dyDescent="0.2">
      <c r="A138" s="19"/>
      <c r="B138" s="70" t="str">
        <f t="shared" si="2"/>
        <v/>
      </c>
      <c r="C138" s="3"/>
      <c r="D138" s="42"/>
      <c r="E138" s="38"/>
      <c r="F138" s="38"/>
    </row>
    <row r="139" spans="1:6" x14ac:dyDescent="0.2">
      <c r="A139" s="19"/>
      <c r="B139" s="70" t="str">
        <f t="shared" si="2"/>
        <v/>
      </c>
      <c r="C139" s="3"/>
      <c r="D139" s="42"/>
      <c r="E139" s="38"/>
      <c r="F139" s="38"/>
    </row>
    <row r="140" spans="1:6" x14ac:dyDescent="0.2">
      <c r="A140" s="19"/>
      <c r="B140" s="70" t="str">
        <f t="shared" si="2"/>
        <v/>
      </c>
      <c r="C140" s="3"/>
      <c r="D140" s="42"/>
      <c r="E140" s="38"/>
      <c r="F140" s="38"/>
    </row>
    <row r="141" spans="1:6" x14ac:dyDescent="0.2">
      <c r="A141" s="19"/>
      <c r="B141" s="70" t="str">
        <f t="shared" si="2"/>
        <v/>
      </c>
      <c r="C141" s="3"/>
      <c r="D141" s="42"/>
      <c r="E141" s="38"/>
      <c r="F141" s="38"/>
    </row>
    <row r="142" spans="1:6" x14ac:dyDescent="0.2">
      <c r="A142" s="19"/>
      <c r="B142" s="70" t="str">
        <f t="shared" si="2"/>
        <v/>
      </c>
      <c r="C142" s="3"/>
      <c r="D142" s="42"/>
      <c r="E142" s="38"/>
      <c r="F142" s="38"/>
    </row>
    <row r="143" spans="1:6" x14ac:dyDescent="0.2">
      <c r="A143" s="19"/>
      <c r="B143" s="70" t="str">
        <f t="shared" si="2"/>
        <v/>
      </c>
      <c r="C143" s="3"/>
      <c r="D143" s="42"/>
      <c r="E143" s="38"/>
      <c r="F143" s="38"/>
    </row>
    <row r="144" spans="1:6" x14ac:dyDescent="0.2">
      <c r="A144" s="19"/>
      <c r="B144" s="70" t="str">
        <f t="shared" si="2"/>
        <v/>
      </c>
      <c r="C144" s="3"/>
      <c r="D144" s="42"/>
      <c r="E144" s="38"/>
      <c r="F144" s="38"/>
    </row>
    <row r="145" spans="1:6" x14ac:dyDescent="0.2">
      <c r="A145" s="19"/>
      <c r="B145" s="70" t="str">
        <f t="shared" si="2"/>
        <v/>
      </c>
      <c r="C145" s="3"/>
      <c r="D145" s="42"/>
      <c r="E145" s="38"/>
      <c r="F145" s="38"/>
    </row>
    <row r="146" spans="1:6" x14ac:dyDescent="0.2">
      <c r="A146" s="19"/>
      <c r="B146" s="70" t="str">
        <f t="shared" si="2"/>
        <v/>
      </c>
      <c r="C146" s="3"/>
      <c r="D146" s="42"/>
      <c r="E146" s="38"/>
      <c r="F146" s="38"/>
    </row>
    <row r="147" spans="1:6" x14ac:dyDescent="0.2">
      <c r="A147" s="19"/>
      <c r="B147" s="70" t="str">
        <f t="shared" si="2"/>
        <v/>
      </c>
      <c r="C147" s="3"/>
      <c r="D147" s="42"/>
      <c r="E147" s="38"/>
      <c r="F147" s="38"/>
    </row>
    <row r="148" spans="1:6" x14ac:dyDescent="0.2">
      <c r="A148" s="19"/>
      <c r="B148" s="70" t="str">
        <f t="shared" si="2"/>
        <v/>
      </c>
      <c r="C148" s="3"/>
      <c r="D148" s="42"/>
      <c r="E148" s="38"/>
      <c r="F148" s="38"/>
    </row>
    <row r="149" spans="1:6" x14ac:dyDescent="0.2">
      <c r="A149" s="19"/>
      <c r="B149" s="70" t="str">
        <f t="shared" si="2"/>
        <v/>
      </c>
      <c r="C149" s="3"/>
      <c r="D149" s="42"/>
      <c r="E149" s="38"/>
      <c r="F149" s="38"/>
    </row>
    <row r="150" spans="1:6" x14ac:dyDescent="0.2">
      <c r="A150" s="19"/>
      <c r="B150" s="70" t="str">
        <f t="shared" si="2"/>
        <v/>
      </c>
      <c r="C150" s="3"/>
      <c r="D150" s="42"/>
      <c r="E150" s="38"/>
      <c r="F150" s="38"/>
    </row>
    <row r="151" spans="1:6" x14ac:dyDescent="0.2">
      <c r="A151" s="19"/>
      <c r="B151" s="70" t="str">
        <f t="shared" si="2"/>
        <v/>
      </c>
      <c r="C151" s="3"/>
      <c r="D151" s="42"/>
      <c r="E151" s="38"/>
      <c r="F151" s="38"/>
    </row>
    <row r="152" spans="1:6" x14ac:dyDescent="0.2">
      <c r="A152" s="19"/>
      <c r="B152" s="70" t="str">
        <f t="shared" si="2"/>
        <v/>
      </c>
      <c r="C152" s="3"/>
      <c r="D152" s="42"/>
      <c r="E152" s="38"/>
      <c r="F152" s="38"/>
    </row>
    <row r="153" spans="1:6" x14ac:dyDescent="0.2">
      <c r="A153" s="19"/>
      <c r="B153" s="70" t="str">
        <f t="shared" si="2"/>
        <v/>
      </c>
      <c r="C153" s="3"/>
      <c r="D153" s="42"/>
      <c r="E153" s="38"/>
      <c r="F153" s="38"/>
    </row>
    <row r="154" spans="1:6" x14ac:dyDescent="0.2">
      <c r="A154" s="19"/>
      <c r="B154" s="70" t="str">
        <f t="shared" si="2"/>
        <v/>
      </c>
      <c r="C154" s="3"/>
      <c r="D154" s="42"/>
      <c r="E154" s="38"/>
      <c r="F154" s="38"/>
    </row>
    <row r="155" spans="1:6" x14ac:dyDescent="0.2">
      <c r="A155" s="19"/>
      <c r="B155" s="70" t="str">
        <f t="shared" si="2"/>
        <v/>
      </c>
      <c r="C155" s="3"/>
      <c r="D155" s="42"/>
      <c r="E155" s="38"/>
      <c r="F155" s="38"/>
    </row>
    <row r="156" spans="1:6" x14ac:dyDescent="0.2">
      <c r="A156" s="19"/>
      <c r="B156" s="70" t="str">
        <f t="shared" si="2"/>
        <v/>
      </c>
      <c r="C156" s="3"/>
      <c r="D156" s="42"/>
      <c r="E156" s="38"/>
      <c r="F156" s="38"/>
    </row>
    <row r="157" spans="1:6" x14ac:dyDescent="0.2">
      <c r="A157" s="19"/>
      <c r="B157" s="70" t="str">
        <f t="shared" si="2"/>
        <v/>
      </c>
      <c r="C157" s="3"/>
      <c r="D157" s="42"/>
      <c r="E157" s="38"/>
      <c r="F157" s="38"/>
    </row>
    <row r="158" spans="1:6" x14ac:dyDescent="0.2">
      <c r="A158" s="19"/>
      <c r="B158" s="70" t="str">
        <f t="shared" si="2"/>
        <v/>
      </c>
      <c r="C158" s="3"/>
      <c r="D158" s="42"/>
      <c r="E158" s="38"/>
      <c r="F158" s="38"/>
    </row>
    <row r="159" spans="1:6" x14ac:dyDescent="0.2">
      <c r="A159" s="19"/>
      <c r="B159" s="70" t="str">
        <f t="shared" si="2"/>
        <v/>
      </c>
      <c r="C159" s="3"/>
      <c r="D159" s="42"/>
      <c r="E159" s="38"/>
      <c r="F159" s="38"/>
    </row>
    <row r="160" spans="1:6" x14ac:dyDescent="0.2">
      <c r="A160" s="19"/>
      <c r="B160" s="70" t="str">
        <f t="shared" si="2"/>
        <v/>
      </c>
      <c r="C160" s="3"/>
      <c r="D160" s="42"/>
      <c r="E160" s="38"/>
      <c r="F160" s="38"/>
    </row>
    <row r="161" spans="1:6" x14ac:dyDescent="0.2">
      <c r="A161" s="19"/>
      <c r="B161" s="70" t="str">
        <f t="shared" si="2"/>
        <v/>
      </c>
      <c r="C161" s="3"/>
      <c r="D161" s="42"/>
      <c r="E161" s="38"/>
      <c r="F161" s="38"/>
    </row>
    <row r="162" spans="1:6" x14ac:dyDescent="0.2">
      <c r="A162" s="19"/>
      <c r="B162" s="70" t="str">
        <f t="shared" si="2"/>
        <v/>
      </c>
      <c r="C162" s="3"/>
      <c r="D162" s="42"/>
      <c r="E162" s="38"/>
      <c r="F162" s="38"/>
    </row>
    <row r="163" spans="1:6" x14ac:dyDescent="0.2">
      <c r="A163" s="19"/>
      <c r="B163" s="70" t="str">
        <f t="shared" si="2"/>
        <v/>
      </c>
      <c r="C163" s="3"/>
      <c r="D163" s="42"/>
      <c r="E163" s="38"/>
      <c r="F163" s="38"/>
    </row>
    <row r="164" spans="1:6" x14ac:dyDescent="0.2">
      <c r="A164" s="19"/>
      <c r="B164" s="70" t="str">
        <f t="shared" si="2"/>
        <v/>
      </c>
      <c r="C164" s="3"/>
      <c r="D164" s="42"/>
      <c r="E164" s="38"/>
      <c r="F164" s="38"/>
    </row>
    <row r="165" spans="1:6" x14ac:dyDescent="0.2">
      <c r="A165" s="19"/>
      <c r="B165" s="70" t="str">
        <f t="shared" si="2"/>
        <v/>
      </c>
      <c r="C165" s="3"/>
      <c r="D165" s="42"/>
      <c r="E165" s="38"/>
      <c r="F165" s="38"/>
    </row>
    <row r="166" spans="1:6" x14ac:dyDescent="0.2">
      <c r="A166" s="19"/>
      <c r="B166" s="70" t="str">
        <f t="shared" si="2"/>
        <v/>
      </c>
      <c r="C166" s="3"/>
      <c r="D166" s="42"/>
      <c r="E166" s="38"/>
      <c r="F166" s="38"/>
    </row>
    <row r="167" spans="1:6" x14ac:dyDescent="0.2">
      <c r="A167" s="19"/>
      <c r="B167" s="70" t="str">
        <f t="shared" si="2"/>
        <v/>
      </c>
      <c r="C167" s="3"/>
      <c r="D167" s="42"/>
      <c r="E167" s="38"/>
      <c r="F167" s="38"/>
    </row>
    <row r="168" spans="1:6" x14ac:dyDescent="0.2">
      <c r="A168" s="19"/>
      <c r="B168" s="70" t="str">
        <f t="shared" si="2"/>
        <v/>
      </c>
      <c r="C168" s="3"/>
      <c r="D168" s="42"/>
      <c r="E168" s="38"/>
      <c r="F168" s="38"/>
    </row>
    <row r="169" spans="1:6" x14ac:dyDescent="0.2">
      <c r="A169" s="19"/>
      <c r="B169" s="70" t="str">
        <f t="shared" si="2"/>
        <v/>
      </c>
      <c r="C169" s="3"/>
      <c r="D169" s="42"/>
      <c r="E169" s="38"/>
      <c r="F169" s="38"/>
    </row>
    <row r="170" spans="1:6" x14ac:dyDescent="0.2">
      <c r="A170" s="19"/>
      <c r="B170" s="70" t="str">
        <f t="shared" si="2"/>
        <v/>
      </c>
      <c r="C170" s="3"/>
      <c r="D170" s="42"/>
      <c r="E170" s="38"/>
      <c r="F170" s="38"/>
    </row>
    <row r="171" spans="1:6" x14ac:dyDescent="0.2">
      <c r="A171" s="19"/>
      <c r="B171" s="70" t="str">
        <f t="shared" si="2"/>
        <v/>
      </c>
      <c r="C171" s="3"/>
      <c r="D171" s="42"/>
      <c r="E171" s="38"/>
      <c r="F171" s="38"/>
    </row>
    <row r="172" spans="1:6" x14ac:dyDescent="0.2">
      <c r="A172" s="19"/>
      <c r="B172" s="70" t="str">
        <f t="shared" si="2"/>
        <v/>
      </c>
      <c r="C172" s="3"/>
      <c r="D172" s="42"/>
      <c r="E172" s="38"/>
      <c r="F172" s="38"/>
    </row>
    <row r="173" spans="1:6" x14ac:dyDescent="0.2">
      <c r="A173" s="19"/>
      <c r="B173" s="70" t="str">
        <f t="shared" si="2"/>
        <v/>
      </c>
      <c r="C173" s="3"/>
      <c r="D173" s="42"/>
      <c r="E173" s="38"/>
      <c r="F173" s="38"/>
    </row>
    <row r="174" spans="1:6" x14ac:dyDescent="0.2">
      <c r="A174" s="19"/>
      <c r="B174" s="70" t="str">
        <f t="shared" si="2"/>
        <v/>
      </c>
      <c r="C174" s="3"/>
      <c r="D174" s="42"/>
      <c r="E174" s="38"/>
      <c r="F174" s="38"/>
    </row>
    <row r="175" spans="1:6" x14ac:dyDescent="0.2">
      <c r="A175" s="19"/>
      <c r="B175" s="70" t="str">
        <f t="shared" si="2"/>
        <v/>
      </c>
      <c r="C175" s="3"/>
      <c r="D175" s="42"/>
      <c r="E175" s="38"/>
      <c r="F175" s="38"/>
    </row>
    <row r="176" spans="1:6" x14ac:dyDescent="0.2">
      <c r="A176" s="19"/>
      <c r="B176" s="70" t="str">
        <f t="shared" si="2"/>
        <v/>
      </c>
      <c r="C176" s="3"/>
      <c r="D176" s="42"/>
      <c r="E176" s="38"/>
      <c r="F176" s="38"/>
    </row>
    <row r="177" spans="1:6" x14ac:dyDescent="0.2">
      <c r="A177" s="19"/>
      <c r="B177" s="70" t="str">
        <f t="shared" si="2"/>
        <v/>
      </c>
      <c r="C177" s="3"/>
      <c r="D177" s="42"/>
      <c r="E177" s="38"/>
      <c r="F177" s="38"/>
    </row>
    <row r="178" spans="1:6" x14ac:dyDescent="0.2">
      <c r="A178" s="19"/>
      <c r="B178" s="70" t="str">
        <f t="shared" si="2"/>
        <v/>
      </c>
      <c r="C178" s="3"/>
      <c r="D178" s="42"/>
      <c r="E178" s="38"/>
      <c r="F178" s="38"/>
    </row>
    <row r="179" spans="1:6" x14ac:dyDescent="0.2">
      <c r="A179" s="19"/>
      <c r="B179" s="70" t="str">
        <f t="shared" si="2"/>
        <v/>
      </c>
      <c r="C179" s="3"/>
      <c r="D179" s="42"/>
      <c r="E179" s="38"/>
      <c r="F179" s="38"/>
    </row>
    <row r="180" spans="1:6" x14ac:dyDescent="0.2">
      <c r="A180" s="19"/>
      <c r="B180" s="70" t="str">
        <f t="shared" si="2"/>
        <v/>
      </c>
      <c r="C180" s="3"/>
      <c r="D180" s="42"/>
      <c r="E180" s="38"/>
      <c r="F180" s="38"/>
    </row>
    <row r="181" spans="1:6" x14ac:dyDescent="0.2">
      <c r="A181" s="19"/>
      <c r="B181" s="70" t="str">
        <f t="shared" si="2"/>
        <v/>
      </c>
      <c r="C181" s="3"/>
      <c r="D181" s="42"/>
      <c r="E181" s="38"/>
      <c r="F181" s="38"/>
    </row>
    <row r="182" spans="1:6" x14ac:dyDescent="0.2">
      <c r="A182" s="19"/>
      <c r="B182" s="70" t="str">
        <f t="shared" si="2"/>
        <v/>
      </c>
      <c r="C182" s="3"/>
      <c r="D182" s="42"/>
      <c r="E182" s="38"/>
      <c r="F182" s="38"/>
    </row>
    <row r="183" spans="1:6" x14ac:dyDescent="0.2">
      <c r="A183" s="19"/>
      <c r="B183" s="70" t="str">
        <f t="shared" si="2"/>
        <v/>
      </c>
      <c r="C183" s="3"/>
      <c r="D183" s="42"/>
      <c r="E183" s="38"/>
      <c r="F183" s="38"/>
    </row>
    <row r="184" spans="1:6" x14ac:dyDescent="0.2">
      <c r="A184" s="19"/>
      <c r="B184" s="70" t="str">
        <f t="shared" si="2"/>
        <v/>
      </c>
      <c r="C184" s="3"/>
      <c r="D184" s="42"/>
      <c r="E184" s="38"/>
      <c r="F184" s="38"/>
    </row>
    <row r="185" spans="1:6" x14ac:dyDescent="0.2">
      <c r="A185" s="19"/>
      <c r="B185" s="70" t="str">
        <f t="shared" si="2"/>
        <v/>
      </c>
      <c r="C185" s="3"/>
      <c r="D185" s="42"/>
      <c r="E185" s="38"/>
      <c r="F185" s="38"/>
    </row>
    <row r="186" spans="1:6" x14ac:dyDescent="0.2">
      <c r="A186" s="19"/>
      <c r="B186" s="70" t="str">
        <f t="shared" si="2"/>
        <v/>
      </c>
      <c r="C186" s="3"/>
      <c r="D186" s="42"/>
      <c r="E186" s="38"/>
      <c r="F186" s="38"/>
    </row>
    <row r="187" spans="1:6" x14ac:dyDescent="0.2">
      <c r="A187" s="19"/>
      <c r="B187" s="70" t="str">
        <f t="shared" si="2"/>
        <v/>
      </c>
      <c r="C187" s="3"/>
      <c r="D187" s="42"/>
      <c r="E187" s="38"/>
      <c r="F187" s="38"/>
    </row>
    <row r="188" spans="1:6" x14ac:dyDescent="0.2">
      <c r="A188" s="19"/>
      <c r="B188" s="70" t="str">
        <f t="shared" si="2"/>
        <v/>
      </c>
      <c r="C188" s="3"/>
      <c r="D188" s="42"/>
      <c r="E188" s="38"/>
      <c r="F188" s="38"/>
    </row>
    <row r="189" spans="1:6" x14ac:dyDescent="0.2">
      <c r="A189" s="19"/>
      <c r="B189" s="70" t="str">
        <f t="shared" si="2"/>
        <v/>
      </c>
      <c r="C189" s="3"/>
      <c r="D189" s="42"/>
      <c r="E189" s="38"/>
      <c r="F189" s="38"/>
    </row>
    <row r="190" spans="1:6" x14ac:dyDescent="0.2">
      <c r="A190" s="19"/>
      <c r="B190" s="70" t="str">
        <f t="shared" si="2"/>
        <v/>
      </c>
      <c r="C190" s="3"/>
      <c r="D190" s="42"/>
      <c r="E190" s="38"/>
      <c r="F190" s="38"/>
    </row>
    <row r="191" spans="1:6" x14ac:dyDescent="0.2">
      <c r="A191" s="19"/>
      <c r="B191" s="70" t="str">
        <f t="shared" si="2"/>
        <v/>
      </c>
      <c r="C191" s="3"/>
      <c r="D191" s="42"/>
      <c r="E191" s="38"/>
      <c r="F191" s="38"/>
    </row>
    <row r="192" spans="1:6" x14ac:dyDescent="0.2">
      <c r="A192" s="19"/>
      <c r="B192" s="70" t="str">
        <f t="shared" si="2"/>
        <v/>
      </c>
      <c r="C192" s="3"/>
      <c r="D192" s="42"/>
      <c r="E192" s="38"/>
      <c r="F192" s="38"/>
    </row>
    <row r="193" spans="1:6" x14ac:dyDescent="0.2">
      <c r="A193" s="19"/>
      <c r="B193" s="70" t="str">
        <f t="shared" si="2"/>
        <v/>
      </c>
      <c r="C193" s="3"/>
      <c r="D193" s="42"/>
      <c r="E193" s="38"/>
      <c r="F193" s="38"/>
    </row>
    <row r="194" spans="1:6" x14ac:dyDescent="0.2">
      <c r="A194" s="19"/>
      <c r="B194" s="70" t="str">
        <f t="shared" si="2"/>
        <v/>
      </c>
      <c r="C194" s="3"/>
      <c r="D194" s="42"/>
      <c r="E194" s="38"/>
      <c r="F194" s="38"/>
    </row>
    <row r="195" spans="1:6" x14ac:dyDescent="0.2">
      <c r="A195" s="19"/>
      <c r="B195" s="70" t="str">
        <f t="shared" si="2"/>
        <v/>
      </c>
      <c r="C195" s="3"/>
      <c r="D195" s="42"/>
      <c r="E195" s="38"/>
      <c r="F195" s="38"/>
    </row>
    <row r="196" spans="1:6" x14ac:dyDescent="0.2">
      <c r="A196" s="19"/>
      <c r="B196" s="70" t="str">
        <f t="shared" ref="B196:B259" si="3">IF(A196="","",B195+1)</f>
        <v/>
      </c>
      <c r="C196" s="3"/>
      <c r="D196" s="42"/>
      <c r="E196" s="38"/>
      <c r="F196" s="38"/>
    </row>
    <row r="197" spans="1:6" x14ac:dyDescent="0.2">
      <c r="A197" s="19"/>
      <c r="B197" s="70" t="str">
        <f t="shared" si="3"/>
        <v/>
      </c>
      <c r="C197" s="3"/>
      <c r="D197" s="42"/>
      <c r="E197" s="38"/>
      <c r="F197" s="38"/>
    </row>
    <row r="198" spans="1:6" x14ac:dyDescent="0.2">
      <c r="A198" s="19"/>
      <c r="B198" s="70" t="str">
        <f t="shared" si="3"/>
        <v/>
      </c>
      <c r="C198" s="3"/>
      <c r="D198" s="42"/>
      <c r="E198" s="38"/>
      <c r="F198" s="38"/>
    </row>
    <row r="199" spans="1:6" x14ac:dyDescent="0.2">
      <c r="A199" s="19"/>
      <c r="B199" s="70" t="str">
        <f t="shared" si="3"/>
        <v/>
      </c>
      <c r="C199" s="3"/>
      <c r="D199" s="42"/>
      <c r="E199" s="38"/>
      <c r="F199" s="38"/>
    </row>
    <row r="200" spans="1:6" x14ac:dyDescent="0.2">
      <c r="A200" s="19"/>
      <c r="B200" s="70" t="str">
        <f t="shared" si="3"/>
        <v/>
      </c>
      <c r="C200" s="3"/>
      <c r="D200" s="42"/>
      <c r="E200" s="38"/>
      <c r="F200" s="38"/>
    </row>
    <row r="201" spans="1:6" x14ac:dyDescent="0.2">
      <c r="A201" s="19"/>
      <c r="B201" s="70" t="str">
        <f t="shared" si="3"/>
        <v/>
      </c>
      <c r="C201" s="3"/>
      <c r="D201" s="42"/>
      <c r="E201" s="38"/>
      <c r="F201" s="38"/>
    </row>
    <row r="202" spans="1:6" x14ac:dyDescent="0.2">
      <c r="A202" s="19"/>
      <c r="B202" s="70" t="str">
        <f t="shared" si="3"/>
        <v/>
      </c>
      <c r="C202" s="3"/>
      <c r="D202" s="42"/>
      <c r="E202" s="38"/>
      <c r="F202" s="38"/>
    </row>
    <row r="203" spans="1:6" x14ac:dyDescent="0.2">
      <c r="A203" s="19"/>
      <c r="B203" s="70" t="str">
        <f t="shared" si="3"/>
        <v/>
      </c>
      <c r="C203" s="3"/>
      <c r="D203" s="42"/>
      <c r="E203" s="38"/>
      <c r="F203" s="38"/>
    </row>
    <row r="204" spans="1:6" x14ac:dyDescent="0.2">
      <c r="A204" s="19"/>
      <c r="B204" s="70" t="str">
        <f t="shared" si="3"/>
        <v/>
      </c>
      <c r="C204" s="3"/>
      <c r="D204" s="42"/>
      <c r="E204" s="38"/>
      <c r="F204" s="38"/>
    </row>
    <row r="205" spans="1:6" x14ac:dyDescent="0.2">
      <c r="A205" s="19"/>
      <c r="B205" s="70" t="str">
        <f t="shared" si="3"/>
        <v/>
      </c>
      <c r="C205" s="3"/>
      <c r="D205" s="42"/>
      <c r="E205" s="38"/>
      <c r="F205" s="38"/>
    </row>
    <row r="206" spans="1:6" x14ac:dyDescent="0.2">
      <c r="A206" s="19"/>
      <c r="B206" s="70" t="str">
        <f t="shared" si="3"/>
        <v/>
      </c>
      <c r="C206" s="3"/>
      <c r="D206" s="42"/>
      <c r="E206" s="38"/>
      <c r="F206" s="38"/>
    </row>
    <row r="207" spans="1:6" x14ac:dyDescent="0.2">
      <c r="A207" s="19"/>
      <c r="B207" s="70" t="str">
        <f t="shared" si="3"/>
        <v/>
      </c>
      <c r="C207" s="3"/>
      <c r="D207" s="42"/>
      <c r="E207" s="38"/>
      <c r="F207" s="38"/>
    </row>
    <row r="208" spans="1:6" x14ac:dyDescent="0.2">
      <c r="A208" s="19"/>
      <c r="B208" s="70" t="str">
        <f t="shared" si="3"/>
        <v/>
      </c>
      <c r="C208" s="3"/>
      <c r="D208" s="42"/>
      <c r="E208" s="38"/>
      <c r="F208" s="38"/>
    </row>
    <row r="209" spans="1:6" x14ac:dyDescent="0.2">
      <c r="A209" s="19"/>
      <c r="B209" s="70" t="str">
        <f t="shared" si="3"/>
        <v/>
      </c>
      <c r="C209" s="3"/>
      <c r="D209" s="42"/>
      <c r="E209" s="38"/>
      <c r="F209" s="38"/>
    </row>
    <row r="210" spans="1:6" x14ac:dyDescent="0.2">
      <c r="A210" s="19"/>
      <c r="B210" s="70" t="str">
        <f t="shared" si="3"/>
        <v/>
      </c>
      <c r="C210" s="3"/>
      <c r="D210" s="42"/>
      <c r="E210" s="38"/>
      <c r="F210" s="38"/>
    </row>
    <row r="211" spans="1:6" x14ac:dyDescent="0.2">
      <c r="A211" s="19"/>
      <c r="B211" s="70" t="str">
        <f t="shared" si="3"/>
        <v/>
      </c>
      <c r="C211" s="3"/>
      <c r="D211" s="42"/>
      <c r="E211" s="38"/>
      <c r="F211" s="38"/>
    </row>
    <row r="212" spans="1:6" x14ac:dyDescent="0.2">
      <c r="A212" s="19"/>
      <c r="B212" s="70" t="str">
        <f t="shared" si="3"/>
        <v/>
      </c>
      <c r="C212" s="3"/>
      <c r="D212" s="42"/>
      <c r="E212" s="38"/>
      <c r="F212" s="38"/>
    </row>
    <row r="213" spans="1:6" x14ac:dyDescent="0.2">
      <c r="A213" s="19"/>
      <c r="B213" s="70" t="str">
        <f t="shared" si="3"/>
        <v/>
      </c>
      <c r="C213" s="3"/>
      <c r="D213" s="42"/>
      <c r="E213" s="38"/>
      <c r="F213" s="38"/>
    </row>
    <row r="214" spans="1:6" x14ac:dyDescent="0.2">
      <c r="A214" s="19"/>
      <c r="B214" s="70" t="str">
        <f t="shared" si="3"/>
        <v/>
      </c>
      <c r="C214" s="3"/>
      <c r="D214" s="42"/>
      <c r="E214" s="38"/>
      <c r="F214" s="38"/>
    </row>
    <row r="215" spans="1:6" x14ac:dyDescent="0.2">
      <c r="A215" s="19"/>
      <c r="B215" s="70" t="str">
        <f t="shared" si="3"/>
        <v/>
      </c>
      <c r="C215" s="3"/>
      <c r="D215" s="42"/>
      <c r="E215" s="38"/>
      <c r="F215" s="38"/>
    </row>
    <row r="216" spans="1:6" x14ac:dyDescent="0.2">
      <c r="A216" s="19"/>
      <c r="B216" s="70" t="str">
        <f t="shared" si="3"/>
        <v/>
      </c>
      <c r="C216" s="3"/>
      <c r="D216" s="42"/>
      <c r="E216" s="38"/>
      <c r="F216" s="38"/>
    </row>
    <row r="217" spans="1:6" x14ac:dyDescent="0.2">
      <c r="A217" s="19"/>
      <c r="B217" s="70" t="str">
        <f t="shared" si="3"/>
        <v/>
      </c>
      <c r="C217" s="3"/>
      <c r="D217" s="42"/>
      <c r="E217" s="38"/>
      <c r="F217" s="38"/>
    </row>
    <row r="218" spans="1:6" x14ac:dyDescent="0.2">
      <c r="A218" s="19"/>
      <c r="B218" s="70" t="str">
        <f t="shared" si="3"/>
        <v/>
      </c>
      <c r="C218" s="3"/>
      <c r="D218" s="42"/>
      <c r="E218" s="38"/>
      <c r="F218" s="38"/>
    </row>
    <row r="219" spans="1:6" x14ac:dyDescent="0.2">
      <c r="A219" s="19"/>
      <c r="B219" s="70" t="str">
        <f t="shared" si="3"/>
        <v/>
      </c>
      <c r="C219" s="3"/>
      <c r="D219" s="42"/>
      <c r="E219" s="38"/>
      <c r="F219" s="38"/>
    </row>
    <row r="220" spans="1:6" x14ac:dyDescent="0.2">
      <c r="A220" s="19"/>
      <c r="B220" s="70" t="str">
        <f t="shared" si="3"/>
        <v/>
      </c>
      <c r="C220" s="3"/>
      <c r="D220" s="42"/>
      <c r="E220" s="38"/>
      <c r="F220" s="38"/>
    </row>
    <row r="221" spans="1:6" x14ac:dyDescent="0.2">
      <c r="A221" s="19"/>
      <c r="B221" s="70" t="str">
        <f t="shared" si="3"/>
        <v/>
      </c>
      <c r="C221" s="3"/>
      <c r="D221" s="42"/>
      <c r="E221" s="38"/>
      <c r="F221" s="38"/>
    </row>
    <row r="222" spans="1:6" x14ac:dyDescent="0.2">
      <c r="A222" s="19"/>
      <c r="B222" s="70" t="str">
        <f t="shared" si="3"/>
        <v/>
      </c>
      <c r="C222" s="3"/>
      <c r="D222" s="42"/>
      <c r="E222" s="38"/>
      <c r="F222" s="38"/>
    </row>
    <row r="223" spans="1:6" x14ac:dyDescent="0.2">
      <c r="A223" s="19"/>
      <c r="B223" s="70" t="str">
        <f t="shared" si="3"/>
        <v/>
      </c>
      <c r="C223" s="3"/>
      <c r="D223" s="42"/>
      <c r="E223" s="38"/>
      <c r="F223" s="38"/>
    </row>
    <row r="224" spans="1:6" x14ac:dyDescent="0.2">
      <c r="A224" s="19"/>
      <c r="B224" s="70" t="str">
        <f t="shared" si="3"/>
        <v/>
      </c>
      <c r="C224" s="3"/>
      <c r="D224" s="42"/>
      <c r="E224" s="38"/>
      <c r="F224" s="38"/>
    </row>
    <row r="225" spans="1:6" x14ac:dyDescent="0.2">
      <c r="A225" s="19"/>
      <c r="B225" s="70" t="str">
        <f t="shared" si="3"/>
        <v/>
      </c>
      <c r="C225" s="3"/>
      <c r="D225" s="42"/>
      <c r="E225" s="38"/>
      <c r="F225" s="38"/>
    </row>
    <row r="226" spans="1:6" x14ac:dyDescent="0.2">
      <c r="A226" s="19"/>
      <c r="B226" s="70" t="str">
        <f t="shared" si="3"/>
        <v/>
      </c>
      <c r="C226" s="3"/>
      <c r="D226" s="42"/>
      <c r="E226" s="38"/>
      <c r="F226" s="38"/>
    </row>
    <row r="227" spans="1:6" x14ac:dyDescent="0.2">
      <c r="A227" s="19"/>
      <c r="B227" s="70" t="str">
        <f t="shared" si="3"/>
        <v/>
      </c>
      <c r="C227" s="3"/>
      <c r="D227" s="42"/>
      <c r="E227" s="38"/>
      <c r="F227" s="38"/>
    </row>
    <row r="228" spans="1:6" x14ac:dyDescent="0.2">
      <c r="A228" s="19"/>
      <c r="B228" s="70" t="str">
        <f t="shared" si="3"/>
        <v/>
      </c>
      <c r="C228" s="3"/>
      <c r="D228" s="42"/>
      <c r="E228" s="38"/>
      <c r="F228" s="38"/>
    </row>
    <row r="229" spans="1:6" x14ac:dyDescent="0.2">
      <c r="A229" s="19"/>
      <c r="B229" s="70" t="str">
        <f t="shared" si="3"/>
        <v/>
      </c>
      <c r="C229" s="3"/>
      <c r="D229" s="42"/>
      <c r="E229" s="38"/>
      <c r="F229" s="38"/>
    </row>
    <row r="230" spans="1:6" x14ac:dyDescent="0.2">
      <c r="A230" s="19"/>
      <c r="B230" s="70" t="str">
        <f t="shared" si="3"/>
        <v/>
      </c>
      <c r="C230" s="3"/>
      <c r="D230" s="42"/>
      <c r="E230" s="38"/>
      <c r="F230" s="38"/>
    </row>
    <row r="231" spans="1:6" x14ac:dyDescent="0.2">
      <c r="A231" s="19"/>
      <c r="B231" s="70" t="str">
        <f t="shared" si="3"/>
        <v/>
      </c>
      <c r="C231" s="3"/>
      <c r="D231" s="42"/>
      <c r="E231" s="38"/>
      <c r="F231" s="38"/>
    </row>
    <row r="232" spans="1:6" x14ac:dyDescent="0.2">
      <c r="A232" s="19"/>
      <c r="B232" s="70" t="str">
        <f t="shared" si="3"/>
        <v/>
      </c>
      <c r="C232" s="3"/>
      <c r="D232" s="42"/>
      <c r="E232" s="38"/>
      <c r="F232" s="38"/>
    </row>
    <row r="233" spans="1:6" x14ac:dyDescent="0.2">
      <c r="A233" s="19"/>
      <c r="B233" s="70" t="str">
        <f t="shared" si="3"/>
        <v/>
      </c>
      <c r="C233" s="3"/>
      <c r="D233" s="42"/>
      <c r="E233" s="38"/>
      <c r="F233" s="38"/>
    </row>
    <row r="234" spans="1:6" x14ac:dyDescent="0.2">
      <c r="A234" s="19"/>
      <c r="B234" s="70" t="str">
        <f t="shared" si="3"/>
        <v/>
      </c>
      <c r="C234" s="3"/>
      <c r="D234" s="42"/>
      <c r="E234" s="38"/>
      <c r="F234" s="38"/>
    </row>
    <row r="235" spans="1:6" x14ac:dyDescent="0.2">
      <c r="A235" s="19"/>
      <c r="B235" s="70" t="str">
        <f t="shared" si="3"/>
        <v/>
      </c>
      <c r="C235" s="3"/>
      <c r="D235" s="42"/>
      <c r="E235" s="38"/>
      <c r="F235" s="38"/>
    </row>
    <row r="236" spans="1:6" x14ac:dyDescent="0.2">
      <c r="A236" s="19"/>
      <c r="B236" s="70" t="str">
        <f t="shared" si="3"/>
        <v/>
      </c>
      <c r="C236" s="3"/>
      <c r="D236" s="42"/>
      <c r="E236" s="38"/>
      <c r="F236" s="38"/>
    </row>
    <row r="237" spans="1:6" x14ac:dyDescent="0.2">
      <c r="A237" s="19"/>
      <c r="B237" s="70" t="str">
        <f t="shared" si="3"/>
        <v/>
      </c>
      <c r="C237" s="3"/>
      <c r="D237" s="42"/>
      <c r="E237" s="38"/>
      <c r="F237" s="38"/>
    </row>
    <row r="238" spans="1:6" x14ac:dyDescent="0.2">
      <c r="A238" s="19"/>
      <c r="B238" s="70" t="str">
        <f t="shared" si="3"/>
        <v/>
      </c>
      <c r="C238" s="3"/>
      <c r="D238" s="42"/>
      <c r="E238" s="38"/>
      <c r="F238" s="38"/>
    </row>
    <row r="239" spans="1:6" x14ac:dyDescent="0.2">
      <c r="A239" s="19"/>
      <c r="B239" s="70" t="str">
        <f t="shared" si="3"/>
        <v/>
      </c>
      <c r="C239" s="3"/>
      <c r="D239" s="42"/>
      <c r="E239" s="38"/>
      <c r="F239" s="38"/>
    </row>
    <row r="240" spans="1:6" x14ac:dyDescent="0.2">
      <c r="A240" s="19"/>
      <c r="B240" s="70" t="str">
        <f t="shared" si="3"/>
        <v/>
      </c>
      <c r="C240" s="3"/>
      <c r="D240" s="42"/>
      <c r="E240" s="38"/>
      <c r="F240" s="38"/>
    </row>
    <row r="241" spans="1:6" x14ac:dyDescent="0.2">
      <c r="A241" s="19"/>
      <c r="B241" s="70" t="str">
        <f t="shared" si="3"/>
        <v/>
      </c>
      <c r="C241" s="3"/>
      <c r="D241" s="42"/>
      <c r="E241" s="38"/>
      <c r="F241" s="38"/>
    </row>
    <row r="242" spans="1:6" x14ac:dyDescent="0.2">
      <c r="A242" s="19"/>
      <c r="B242" s="70" t="str">
        <f t="shared" si="3"/>
        <v/>
      </c>
      <c r="C242" s="3"/>
      <c r="D242" s="42"/>
      <c r="E242" s="38"/>
      <c r="F242" s="38"/>
    </row>
    <row r="243" spans="1:6" x14ac:dyDescent="0.2">
      <c r="A243" s="19"/>
      <c r="B243" s="70" t="str">
        <f t="shared" si="3"/>
        <v/>
      </c>
      <c r="C243" s="3"/>
      <c r="D243" s="42"/>
      <c r="E243" s="38"/>
      <c r="F243" s="38"/>
    </row>
    <row r="244" spans="1:6" x14ac:dyDescent="0.2">
      <c r="A244" s="19"/>
      <c r="B244" s="70" t="str">
        <f t="shared" si="3"/>
        <v/>
      </c>
      <c r="C244" s="3"/>
      <c r="D244" s="42"/>
      <c r="E244" s="38"/>
      <c r="F244" s="38"/>
    </row>
    <row r="245" spans="1:6" x14ac:dyDescent="0.2">
      <c r="A245" s="19"/>
      <c r="B245" s="70" t="str">
        <f t="shared" si="3"/>
        <v/>
      </c>
      <c r="C245" s="3"/>
      <c r="D245" s="42"/>
      <c r="E245" s="38"/>
      <c r="F245" s="38"/>
    </row>
    <row r="246" spans="1:6" x14ac:dyDescent="0.2">
      <c r="A246" s="19"/>
      <c r="B246" s="70" t="str">
        <f t="shared" si="3"/>
        <v/>
      </c>
      <c r="C246" s="3"/>
      <c r="D246" s="42"/>
      <c r="E246" s="38"/>
      <c r="F246" s="38"/>
    </row>
    <row r="247" spans="1:6" x14ac:dyDescent="0.2">
      <c r="A247" s="19"/>
      <c r="B247" s="70" t="str">
        <f t="shared" si="3"/>
        <v/>
      </c>
      <c r="C247" s="3"/>
      <c r="D247" s="42"/>
      <c r="E247" s="38"/>
      <c r="F247" s="38"/>
    </row>
    <row r="248" spans="1:6" x14ac:dyDescent="0.2">
      <c r="A248" s="19"/>
      <c r="B248" s="70" t="str">
        <f t="shared" si="3"/>
        <v/>
      </c>
      <c r="C248" s="3"/>
      <c r="D248" s="42"/>
      <c r="E248" s="38"/>
      <c r="F248" s="38"/>
    </row>
    <row r="249" spans="1:6" x14ac:dyDescent="0.2">
      <c r="A249" s="19"/>
      <c r="B249" s="70" t="str">
        <f t="shared" si="3"/>
        <v/>
      </c>
      <c r="C249" s="3"/>
      <c r="D249" s="42"/>
      <c r="E249" s="38"/>
      <c r="F249" s="38"/>
    </row>
    <row r="250" spans="1:6" x14ac:dyDescent="0.2">
      <c r="A250" s="19"/>
      <c r="B250" s="70" t="str">
        <f t="shared" si="3"/>
        <v/>
      </c>
      <c r="C250" s="3"/>
      <c r="D250" s="42"/>
      <c r="E250" s="38"/>
      <c r="F250" s="38"/>
    </row>
    <row r="251" spans="1:6" x14ac:dyDescent="0.2">
      <c r="A251" s="19"/>
      <c r="B251" s="70" t="str">
        <f t="shared" si="3"/>
        <v/>
      </c>
      <c r="C251" s="3"/>
      <c r="D251" s="42"/>
      <c r="E251" s="38"/>
      <c r="F251" s="38"/>
    </row>
    <row r="252" spans="1:6" x14ac:dyDescent="0.2">
      <c r="A252" s="19"/>
      <c r="B252" s="70" t="str">
        <f t="shared" si="3"/>
        <v/>
      </c>
      <c r="C252" s="3"/>
      <c r="D252" s="42"/>
      <c r="E252" s="38"/>
      <c r="F252" s="38"/>
    </row>
    <row r="253" spans="1:6" x14ac:dyDescent="0.2">
      <c r="A253" s="19"/>
      <c r="B253" s="70" t="str">
        <f t="shared" si="3"/>
        <v/>
      </c>
      <c r="C253" s="3"/>
      <c r="D253" s="42"/>
      <c r="E253" s="38"/>
      <c r="F253" s="38"/>
    </row>
    <row r="254" spans="1:6" x14ac:dyDescent="0.2">
      <c r="A254" s="19"/>
      <c r="B254" s="70" t="str">
        <f t="shared" si="3"/>
        <v/>
      </c>
      <c r="C254" s="3"/>
      <c r="D254" s="42"/>
      <c r="E254" s="38"/>
      <c r="F254" s="38"/>
    </row>
    <row r="255" spans="1:6" x14ac:dyDescent="0.2">
      <c r="A255" s="19"/>
      <c r="B255" s="70" t="str">
        <f t="shared" si="3"/>
        <v/>
      </c>
      <c r="C255" s="3"/>
      <c r="D255" s="42"/>
      <c r="E255" s="38"/>
      <c r="F255" s="38"/>
    </row>
    <row r="256" spans="1:6" x14ac:dyDescent="0.2">
      <c r="A256" s="19"/>
      <c r="B256" s="70" t="str">
        <f t="shared" si="3"/>
        <v/>
      </c>
      <c r="C256" s="3"/>
      <c r="D256" s="42"/>
      <c r="E256" s="38"/>
      <c r="F256" s="38"/>
    </row>
    <row r="257" spans="1:6" x14ac:dyDescent="0.2">
      <c r="A257" s="19"/>
      <c r="B257" s="70" t="str">
        <f t="shared" si="3"/>
        <v/>
      </c>
      <c r="C257" s="3"/>
      <c r="D257" s="42"/>
      <c r="E257" s="38"/>
      <c r="F257" s="38"/>
    </row>
    <row r="258" spans="1:6" x14ac:dyDescent="0.2">
      <c r="A258" s="19"/>
      <c r="B258" s="70" t="str">
        <f t="shared" si="3"/>
        <v/>
      </c>
      <c r="C258" s="3"/>
      <c r="D258" s="42"/>
      <c r="E258" s="38"/>
      <c r="F258" s="38"/>
    </row>
    <row r="259" spans="1:6" x14ac:dyDescent="0.2">
      <c r="A259" s="19"/>
      <c r="B259" s="70" t="str">
        <f t="shared" si="3"/>
        <v/>
      </c>
      <c r="C259" s="3"/>
      <c r="D259" s="42"/>
      <c r="E259" s="38"/>
      <c r="F259" s="38"/>
    </row>
    <row r="260" spans="1:6" x14ac:dyDescent="0.2">
      <c r="A260" s="19"/>
      <c r="B260" s="70" t="str">
        <f t="shared" ref="B260:B323" si="4">IF(A260="","",B259+1)</f>
        <v/>
      </c>
      <c r="C260" s="3"/>
      <c r="D260" s="42"/>
      <c r="E260" s="38"/>
      <c r="F260" s="38"/>
    </row>
    <row r="261" spans="1:6" x14ac:dyDescent="0.2">
      <c r="A261" s="19"/>
      <c r="B261" s="70" t="str">
        <f t="shared" si="4"/>
        <v/>
      </c>
      <c r="C261" s="3"/>
      <c r="D261" s="42"/>
      <c r="E261" s="38"/>
      <c r="F261" s="38"/>
    </row>
    <row r="262" spans="1:6" x14ac:dyDescent="0.2">
      <c r="A262" s="19"/>
      <c r="B262" s="70" t="str">
        <f t="shared" si="4"/>
        <v/>
      </c>
      <c r="C262" s="3"/>
      <c r="D262" s="42"/>
      <c r="E262" s="38"/>
      <c r="F262" s="38"/>
    </row>
    <row r="263" spans="1:6" x14ac:dyDescent="0.2">
      <c r="A263" s="19"/>
      <c r="B263" s="70" t="str">
        <f t="shared" si="4"/>
        <v/>
      </c>
      <c r="C263" s="3"/>
      <c r="D263" s="42"/>
      <c r="E263" s="38"/>
      <c r="F263" s="38"/>
    </row>
    <row r="264" spans="1:6" x14ac:dyDescent="0.2">
      <c r="A264" s="19"/>
      <c r="B264" s="70" t="str">
        <f t="shared" si="4"/>
        <v/>
      </c>
      <c r="C264" s="3"/>
      <c r="D264" s="42"/>
      <c r="E264" s="38"/>
      <c r="F264" s="38"/>
    </row>
    <row r="265" spans="1:6" x14ac:dyDescent="0.2">
      <c r="A265" s="19"/>
      <c r="B265" s="70" t="str">
        <f t="shared" si="4"/>
        <v/>
      </c>
      <c r="C265" s="3"/>
      <c r="D265" s="42"/>
      <c r="E265" s="38"/>
      <c r="F265" s="38"/>
    </row>
    <row r="266" spans="1:6" x14ac:dyDescent="0.2">
      <c r="A266" s="19"/>
      <c r="B266" s="70" t="str">
        <f t="shared" si="4"/>
        <v/>
      </c>
      <c r="C266" s="3"/>
      <c r="D266" s="42"/>
      <c r="E266" s="38"/>
      <c r="F266" s="38"/>
    </row>
    <row r="267" spans="1:6" x14ac:dyDescent="0.2">
      <c r="A267" s="19"/>
      <c r="B267" s="70" t="str">
        <f t="shared" si="4"/>
        <v/>
      </c>
      <c r="C267" s="3"/>
      <c r="D267" s="42"/>
      <c r="E267" s="38"/>
      <c r="F267" s="38"/>
    </row>
    <row r="268" spans="1:6" x14ac:dyDescent="0.2">
      <c r="A268" s="19"/>
      <c r="B268" s="70" t="str">
        <f t="shared" si="4"/>
        <v/>
      </c>
      <c r="C268" s="3"/>
      <c r="D268" s="42"/>
      <c r="E268" s="38"/>
      <c r="F268" s="38"/>
    </row>
    <row r="269" spans="1:6" x14ac:dyDescent="0.2">
      <c r="A269" s="19"/>
      <c r="B269" s="70" t="str">
        <f t="shared" si="4"/>
        <v/>
      </c>
      <c r="C269" s="3"/>
      <c r="D269" s="42"/>
      <c r="E269" s="38"/>
      <c r="F269" s="38"/>
    </row>
    <row r="270" spans="1:6" x14ac:dyDescent="0.2">
      <c r="A270" s="19"/>
      <c r="B270" s="70" t="str">
        <f t="shared" si="4"/>
        <v/>
      </c>
      <c r="C270" s="3"/>
      <c r="D270" s="42"/>
      <c r="E270" s="38"/>
      <c r="F270" s="38"/>
    </row>
    <row r="271" spans="1:6" x14ac:dyDescent="0.2">
      <c r="A271" s="19"/>
      <c r="B271" s="70" t="str">
        <f t="shared" si="4"/>
        <v/>
      </c>
      <c r="C271" s="3"/>
      <c r="D271" s="42"/>
      <c r="E271" s="38"/>
      <c r="F271" s="38"/>
    </row>
    <row r="272" spans="1:6" x14ac:dyDescent="0.2">
      <c r="A272" s="19"/>
      <c r="B272" s="70" t="str">
        <f t="shared" si="4"/>
        <v/>
      </c>
      <c r="C272" s="3"/>
      <c r="D272" s="42"/>
      <c r="E272" s="38"/>
      <c r="F272" s="38"/>
    </row>
    <row r="273" spans="1:6" x14ac:dyDescent="0.2">
      <c r="A273" s="19"/>
      <c r="B273" s="70" t="str">
        <f t="shared" si="4"/>
        <v/>
      </c>
      <c r="C273" s="3"/>
      <c r="D273" s="42"/>
      <c r="E273" s="38"/>
      <c r="F273" s="38"/>
    </row>
    <row r="274" spans="1:6" x14ac:dyDescent="0.2">
      <c r="A274" s="19"/>
      <c r="B274" s="70" t="str">
        <f t="shared" si="4"/>
        <v/>
      </c>
      <c r="C274" s="3"/>
      <c r="D274" s="42"/>
      <c r="E274" s="38"/>
      <c r="F274" s="38"/>
    </row>
    <row r="275" spans="1:6" x14ac:dyDescent="0.2">
      <c r="A275" s="19"/>
      <c r="B275" s="70" t="str">
        <f t="shared" si="4"/>
        <v/>
      </c>
      <c r="C275" s="3"/>
      <c r="D275" s="42"/>
      <c r="E275" s="38"/>
      <c r="F275" s="38"/>
    </row>
    <row r="276" spans="1:6" x14ac:dyDescent="0.2">
      <c r="A276" s="19"/>
      <c r="B276" s="70" t="str">
        <f t="shared" si="4"/>
        <v/>
      </c>
      <c r="C276" s="3"/>
      <c r="D276" s="42"/>
      <c r="E276" s="38"/>
      <c r="F276" s="38"/>
    </row>
    <row r="277" spans="1:6" x14ac:dyDescent="0.2">
      <c r="A277" s="19"/>
      <c r="B277" s="70" t="str">
        <f t="shared" si="4"/>
        <v/>
      </c>
      <c r="C277" s="3"/>
      <c r="D277" s="42"/>
      <c r="E277" s="38"/>
      <c r="F277" s="38"/>
    </row>
    <row r="278" spans="1:6" x14ac:dyDescent="0.2">
      <c r="A278" s="19"/>
      <c r="B278" s="70" t="str">
        <f t="shared" si="4"/>
        <v/>
      </c>
      <c r="C278" s="3"/>
      <c r="D278" s="42"/>
      <c r="E278" s="38"/>
      <c r="F278" s="38"/>
    </row>
    <row r="279" spans="1:6" x14ac:dyDescent="0.2">
      <c r="A279" s="19"/>
      <c r="B279" s="70" t="str">
        <f t="shared" si="4"/>
        <v/>
      </c>
      <c r="C279" s="3"/>
      <c r="D279" s="42"/>
      <c r="E279" s="38"/>
      <c r="F279" s="38"/>
    </row>
    <row r="280" spans="1:6" x14ac:dyDescent="0.2">
      <c r="A280" s="19"/>
      <c r="B280" s="70" t="str">
        <f t="shared" si="4"/>
        <v/>
      </c>
      <c r="C280" s="3"/>
      <c r="D280" s="42"/>
      <c r="E280" s="38"/>
      <c r="F280" s="38"/>
    </row>
    <row r="281" spans="1:6" x14ac:dyDescent="0.2">
      <c r="A281" s="19"/>
      <c r="B281" s="70" t="str">
        <f t="shared" si="4"/>
        <v/>
      </c>
      <c r="C281" s="3"/>
      <c r="D281" s="42"/>
      <c r="E281" s="38"/>
      <c r="F281" s="38"/>
    </row>
    <row r="282" spans="1:6" x14ac:dyDescent="0.2">
      <c r="A282" s="19"/>
      <c r="B282" s="70" t="str">
        <f t="shared" si="4"/>
        <v/>
      </c>
      <c r="C282" s="3"/>
      <c r="D282" s="42"/>
      <c r="E282" s="38"/>
      <c r="F282" s="38"/>
    </row>
    <row r="283" spans="1:6" x14ac:dyDescent="0.2">
      <c r="A283" s="19"/>
      <c r="B283" s="70" t="str">
        <f t="shared" si="4"/>
        <v/>
      </c>
      <c r="C283" s="3"/>
      <c r="D283" s="42"/>
      <c r="E283" s="38"/>
      <c r="F283" s="38"/>
    </row>
    <row r="284" spans="1:6" x14ac:dyDescent="0.2">
      <c r="A284" s="19"/>
      <c r="B284" s="70" t="str">
        <f t="shared" si="4"/>
        <v/>
      </c>
      <c r="C284" s="3"/>
      <c r="D284" s="42"/>
      <c r="E284" s="38"/>
      <c r="F284" s="38"/>
    </row>
    <row r="285" spans="1:6" x14ac:dyDescent="0.2">
      <c r="A285" s="19"/>
      <c r="B285" s="70" t="str">
        <f t="shared" si="4"/>
        <v/>
      </c>
      <c r="C285" s="3"/>
      <c r="D285" s="42"/>
      <c r="E285" s="38"/>
      <c r="F285" s="38"/>
    </row>
    <row r="286" spans="1:6" x14ac:dyDescent="0.2">
      <c r="A286" s="19"/>
      <c r="B286" s="70" t="str">
        <f t="shared" si="4"/>
        <v/>
      </c>
      <c r="C286" s="3"/>
      <c r="D286" s="42"/>
      <c r="E286" s="38"/>
      <c r="F286" s="38"/>
    </row>
    <row r="287" spans="1:6" x14ac:dyDescent="0.2">
      <c r="A287" s="19"/>
      <c r="B287" s="70" t="str">
        <f t="shared" si="4"/>
        <v/>
      </c>
      <c r="C287" s="3"/>
      <c r="D287" s="42"/>
      <c r="E287" s="38"/>
      <c r="F287" s="38"/>
    </row>
    <row r="288" spans="1:6" x14ac:dyDescent="0.2">
      <c r="A288" s="19"/>
      <c r="B288" s="70" t="str">
        <f t="shared" si="4"/>
        <v/>
      </c>
      <c r="C288" s="3"/>
      <c r="D288" s="42"/>
      <c r="E288" s="38"/>
      <c r="F288" s="38"/>
    </row>
    <row r="289" spans="1:6" x14ac:dyDescent="0.2">
      <c r="A289" s="19"/>
      <c r="B289" s="70" t="str">
        <f t="shared" si="4"/>
        <v/>
      </c>
      <c r="C289" s="3"/>
      <c r="D289" s="42"/>
      <c r="E289" s="38"/>
      <c r="F289" s="38"/>
    </row>
    <row r="290" spans="1:6" x14ac:dyDescent="0.2">
      <c r="A290" s="19"/>
      <c r="B290" s="70" t="str">
        <f t="shared" si="4"/>
        <v/>
      </c>
      <c r="C290" s="3"/>
      <c r="D290" s="42"/>
      <c r="E290" s="38"/>
      <c r="F290" s="38"/>
    </row>
    <row r="291" spans="1:6" x14ac:dyDescent="0.2">
      <c r="A291" s="19"/>
      <c r="B291" s="70" t="str">
        <f t="shared" si="4"/>
        <v/>
      </c>
      <c r="C291" s="3"/>
      <c r="D291" s="42"/>
      <c r="E291" s="38"/>
      <c r="F291" s="38"/>
    </row>
    <row r="292" spans="1:6" x14ac:dyDescent="0.2">
      <c r="A292" s="19"/>
      <c r="B292" s="70" t="str">
        <f t="shared" si="4"/>
        <v/>
      </c>
      <c r="C292" s="3"/>
      <c r="D292" s="42"/>
      <c r="E292" s="38"/>
      <c r="F292" s="38"/>
    </row>
    <row r="293" spans="1:6" x14ac:dyDescent="0.2">
      <c r="A293" s="19"/>
      <c r="B293" s="70" t="str">
        <f t="shared" si="4"/>
        <v/>
      </c>
      <c r="C293" s="3"/>
      <c r="D293" s="42"/>
      <c r="E293" s="38"/>
      <c r="F293" s="38"/>
    </row>
    <row r="294" spans="1:6" x14ac:dyDescent="0.2">
      <c r="A294" s="19"/>
      <c r="B294" s="70" t="str">
        <f t="shared" si="4"/>
        <v/>
      </c>
      <c r="C294" s="3"/>
      <c r="D294" s="42"/>
      <c r="E294" s="38"/>
      <c r="F294" s="38"/>
    </row>
    <row r="295" spans="1:6" x14ac:dyDescent="0.2">
      <c r="A295" s="19"/>
      <c r="B295" s="70" t="str">
        <f t="shared" si="4"/>
        <v/>
      </c>
      <c r="C295" s="3"/>
      <c r="D295" s="42"/>
      <c r="E295" s="38"/>
      <c r="F295" s="38"/>
    </row>
    <row r="296" spans="1:6" x14ac:dyDescent="0.2">
      <c r="A296" s="19"/>
      <c r="B296" s="70" t="str">
        <f t="shared" si="4"/>
        <v/>
      </c>
      <c r="C296" s="3"/>
      <c r="D296" s="42"/>
      <c r="E296" s="38"/>
      <c r="F296" s="38"/>
    </row>
    <row r="297" spans="1:6" x14ac:dyDescent="0.2">
      <c r="A297" s="19"/>
      <c r="B297" s="70" t="str">
        <f t="shared" si="4"/>
        <v/>
      </c>
      <c r="C297" s="3"/>
      <c r="D297" s="42"/>
      <c r="E297" s="38"/>
      <c r="F297" s="38"/>
    </row>
    <row r="298" spans="1:6" x14ac:dyDescent="0.2">
      <c r="A298" s="19"/>
      <c r="B298" s="70" t="str">
        <f t="shared" si="4"/>
        <v/>
      </c>
      <c r="C298" s="3"/>
      <c r="D298" s="42"/>
      <c r="E298" s="38"/>
      <c r="F298" s="38"/>
    </row>
    <row r="299" spans="1:6" x14ac:dyDescent="0.2">
      <c r="A299" s="19"/>
      <c r="B299" s="70" t="str">
        <f t="shared" si="4"/>
        <v/>
      </c>
      <c r="C299" s="3"/>
      <c r="D299" s="42"/>
      <c r="E299" s="38"/>
      <c r="F299" s="38"/>
    </row>
    <row r="300" spans="1:6" x14ac:dyDescent="0.2">
      <c r="A300" s="19"/>
      <c r="B300" s="70" t="str">
        <f t="shared" si="4"/>
        <v/>
      </c>
      <c r="C300" s="3"/>
      <c r="D300" s="42"/>
      <c r="E300" s="38"/>
      <c r="F300" s="38"/>
    </row>
    <row r="301" spans="1:6" x14ac:dyDescent="0.2">
      <c r="A301" s="19"/>
      <c r="B301" s="70" t="str">
        <f t="shared" si="4"/>
        <v/>
      </c>
      <c r="C301" s="3"/>
      <c r="D301" s="42"/>
      <c r="E301" s="38"/>
      <c r="F301" s="38"/>
    </row>
    <row r="302" spans="1:6" x14ac:dyDescent="0.2">
      <c r="A302" s="19"/>
      <c r="B302" s="70" t="str">
        <f t="shared" si="4"/>
        <v/>
      </c>
      <c r="C302" s="3"/>
      <c r="D302" s="42"/>
      <c r="E302" s="38"/>
      <c r="F302" s="38"/>
    </row>
    <row r="303" spans="1:6" x14ac:dyDescent="0.2">
      <c r="A303" s="19"/>
      <c r="B303" s="70" t="str">
        <f t="shared" si="4"/>
        <v/>
      </c>
      <c r="C303" s="3"/>
      <c r="D303" s="42"/>
      <c r="E303" s="38"/>
      <c r="F303" s="38"/>
    </row>
    <row r="304" spans="1:6" x14ac:dyDescent="0.2">
      <c r="A304" s="19"/>
      <c r="B304" s="70" t="str">
        <f t="shared" si="4"/>
        <v/>
      </c>
      <c r="C304" s="3"/>
      <c r="D304" s="42"/>
      <c r="E304" s="38"/>
      <c r="F304" s="38"/>
    </row>
    <row r="305" spans="1:6" x14ac:dyDescent="0.2">
      <c r="A305" s="19"/>
      <c r="B305" s="70" t="str">
        <f t="shared" si="4"/>
        <v/>
      </c>
      <c r="C305" s="3"/>
      <c r="D305" s="42"/>
      <c r="E305" s="38"/>
      <c r="F305" s="38"/>
    </row>
    <row r="306" spans="1:6" x14ac:dyDescent="0.2">
      <c r="A306" s="19"/>
      <c r="B306" s="70" t="str">
        <f t="shared" si="4"/>
        <v/>
      </c>
      <c r="C306" s="3"/>
      <c r="D306" s="42"/>
      <c r="E306" s="38"/>
      <c r="F306" s="38"/>
    </row>
    <row r="307" spans="1:6" x14ac:dyDescent="0.2">
      <c r="A307" s="19"/>
      <c r="B307" s="70" t="str">
        <f t="shared" si="4"/>
        <v/>
      </c>
      <c r="C307" s="3"/>
      <c r="D307" s="42"/>
      <c r="E307" s="38"/>
      <c r="F307" s="38"/>
    </row>
    <row r="308" spans="1:6" x14ac:dyDescent="0.2">
      <c r="A308" s="19"/>
      <c r="B308" s="70" t="str">
        <f t="shared" si="4"/>
        <v/>
      </c>
      <c r="C308" s="3"/>
      <c r="D308" s="42"/>
      <c r="E308" s="38"/>
      <c r="F308" s="38"/>
    </row>
    <row r="309" spans="1:6" x14ac:dyDescent="0.2">
      <c r="A309" s="19"/>
      <c r="B309" s="70" t="str">
        <f t="shared" si="4"/>
        <v/>
      </c>
      <c r="C309" s="3"/>
      <c r="D309" s="42"/>
      <c r="E309" s="38"/>
      <c r="F309" s="38"/>
    </row>
    <row r="310" spans="1:6" x14ac:dyDescent="0.2">
      <c r="A310" s="19"/>
      <c r="B310" s="70" t="str">
        <f t="shared" si="4"/>
        <v/>
      </c>
      <c r="C310" s="3"/>
      <c r="D310" s="42"/>
      <c r="E310" s="38"/>
      <c r="F310" s="38"/>
    </row>
    <row r="311" spans="1:6" x14ac:dyDescent="0.2">
      <c r="A311" s="19"/>
      <c r="B311" s="70" t="str">
        <f t="shared" si="4"/>
        <v/>
      </c>
      <c r="C311" s="3"/>
      <c r="D311" s="42"/>
      <c r="E311" s="38"/>
      <c r="F311" s="38"/>
    </row>
    <row r="312" spans="1:6" x14ac:dyDescent="0.2">
      <c r="A312" s="19"/>
      <c r="B312" s="70" t="str">
        <f t="shared" si="4"/>
        <v/>
      </c>
      <c r="C312" s="3"/>
      <c r="D312" s="42"/>
      <c r="E312" s="38"/>
      <c r="F312" s="38"/>
    </row>
    <row r="313" spans="1:6" x14ac:dyDescent="0.2">
      <c r="A313" s="19"/>
      <c r="B313" s="70" t="str">
        <f t="shared" si="4"/>
        <v/>
      </c>
      <c r="C313" s="3"/>
      <c r="D313" s="42"/>
      <c r="E313" s="38"/>
      <c r="F313" s="38"/>
    </row>
    <row r="314" spans="1:6" x14ac:dyDescent="0.2">
      <c r="A314" s="19"/>
      <c r="B314" s="70" t="str">
        <f t="shared" si="4"/>
        <v/>
      </c>
      <c r="C314" s="3"/>
      <c r="D314" s="42"/>
      <c r="E314" s="38"/>
      <c r="F314" s="38"/>
    </row>
    <row r="315" spans="1:6" x14ac:dyDescent="0.2">
      <c r="A315" s="19"/>
      <c r="B315" s="70" t="str">
        <f t="shared" si="4"/>
        <v/>
      </c>
      <c r="C315" s="3"/>
      <c r="D315" s="42"/>
      <c r="E315" s="38"/>
      <c r="F315" s="38"/>
    </row>
    <row r="316" spans="1:6" x14ac:dyDescent="0.2">
      <c r="A316" s="19"/>
      <c r="B316" s="70" t="str">
        <f t="shared" si="4"/>
        <v/>
      </c>
      <c r="C316" s="3"/>
      <c r="D316" s="42"/>
      <c r="E316" s="38"/>
      <c r="F316" s="38"/>
    </row>
    <row r="317" spans="1:6" x14ac:dyDescent="0.2">
      <c r="A317" s="19"/>
      <c r="B317" s="70" t="str">
        <f t="shared" si="4"/>
        <v/>
      </c>
      <c r="C317" s="3"/>
      <c r="D317" s="42"/>
      <c r="E317" s="38"/>
      <c r="F317" s="38"/>
    </row>
    <row r="318" spans="1:6" x14ac:dyDescent="0.2">
      <c r="A318" s="19"/>
      <c r="B318" s="70" t="str">
        <f t="shared" si="4"/>
        <v/>
      </c>
      <c r="C318" s="3"/>
      <c r="D318" s="42"/>
      <c r="E318" s="38"/>
      <c r="F318" s="38"/>
    </row>
    <row r="319" spans="1:6" x14ac:dyDescent="0.2">
      <c r="A319" s="19"/>
      <c r="B319" s="70" t="str">
        <f t="shared" si="4"/>
        <v/>
      </c>
      <c r="C319" s="3"/>
      <c r="D319" s="42"/>
      <c r="E319" s="38"/>
      <c r="F319" s="38"/>
    </row>
    <row r="320" spans="1:6" x14ac:dyDescent="0.2">
      <c r="A320" s="19"/>
      <c r="B320" s="70" t="str">
        <f t="shared" si="4"/>
        <v/>
      </c>
      <c r="C320" s="3"/>
      <c r="D320" s="42"/>
      <c r="E320" s="38"/>
      <c r="F320" s="38"/>
    </row>
    <row r="321" spans="1:6" x14ac:dyDescent="0.2">
      <c r="A321" s="19"/>
      <c r="B321" s="70" t="str">
        <f t="shared" si="4"/>
        <v/>
      </c>
      <c r="C321" s="3"/>
      <c r="D321" s="42"/>
      <c r="E321" s="38"/>
      <c r="F321" s="38"/>
    </row>
    <row r="322" spans="1:6" x14ac:dyDescent="0.2">
      <c r="A322" s="19"/>
      <c r="B322" s="70" t="str">
        <f t="shared" si="4"/>
        <v/>
      </c>
      <c r="C322" s="3"/>
      <c r="D322" s="42"/>
      <c r="E322" s="38"/>
      <c r="F322" s="38"/>
    </row>
    <row r="323" spans="1:6" x14ac:dyDescent="0.2">
      <c r="A323" s="19"/>
      <c r="B323" s="70" t="str">
        <f t="shared" si="4"/>
        <v/>
      </c>
      <c r="C323" s="3"/>
      <c r="D323" s="42"/>
      <c r="E323" s="38"/>
      <c r="F323" s="38"/>
    </row>
    <row r="324" spans="1:6" x14ac:dyDescent="0.2">
      <c r="A324" s="19"/>
      <c r="B324" s="70" t="str">
        <f t="shared" ref="B324:B387" si="5">IF(A324="","",B323+1)</f>
        <v/>
      </c>
      <c r="C324" s="3"/>
      <c r="D324" s="42"/>
      <c r="E324" s="38"/>
      <c r="F324" s="38"/>
    </row>
    <row r="325" spans="1:6" x14ac:dyDescent="0.2">
      <c r="A325" s="19"/>
      <c r="B325" s="70" t="str">
        <f t="shared" si="5"/>
        <v/>
      </c>
      <c r="C325" s="3"/>
      <c r="D325" s="42"/>
      <c r="E325" s="38"/>
      <c r="F325" s="38"/>
    </row>
    <row r="326" spans="1:6" x14ac:dyDescent="0.2">
      <c r="A326" s="19"/>
      <c r="B326" s="70" t="str">
        <f t="shared" si="5"/>
        <v/>
      </c>
      <c r="C326" s="3"/>
      <c r="D326" s="42"/>
      <c r="E326" s="38"/>
      <c r="F326" s="38"/>
    </row>
    <row r="327" spans="1:6" x14ac:dyDescent="0.2">
      <c r="A327" s="19"/>
      <c r="B327" s="70" t="str">
        <f t="shared" si="5"/>
        <v/>
      </c>
      <c r="C327" s="3"/>
      <c r="D327" s="42"/>
      <c r="E327" s="38"/>
      <c r="F327" s="38"/>
    </row>
    <row r="328" spans="1:6" x14ac:dyDescent="0.2">
      <c r="A328" s="19"/>
      <c r="B328" s="70" t="str">
        <f t="shared" si="5"/>
        <v/>
      </c>
      <c r="C328" s="3"/>
      <c r="D328" s="42"/>
      <c r="E328" s="38"/>
      <c r="F328" s="38"/>
    </row>
    <row r="329" spans="1:6" x14ac:dyDescent="0.2">
      <c r="A329" s="19"/>
      <c r="B329" s="70" t="str">
        <f t="shared" si="5"/>
        <v/>
      </c>
      <c r="C329" s="3"/>
      <c r="D329" s="42"/>
      <c r="E329" s="38"/>
      <c r="F329" s="38"/>
    </row>
    <row r="330" spans="1:6" x14ac:dyDescent="0.2">
      <c r="A330" s="19"/>
      <c r="B330" s="70" t="str">
        <f t="shared" si="5"/>
        <v/>
      </c>
      <c r="C330" s="3"/>
      <c r="D330" s="42"/>
      <c r="E330" s="38"/>
      <c r="F330" s="38"/>
    </row>
    <row r="331" spans="1:6" x14ac:dyDescent="0.2">
      <c r="A331" s="19"/>
      <c r="B331" s="70" t="str">
        <f t="shared" si="5"/>
        <v/>
      </c>
      <c r="C331" s="3"/>
      <c r="D331" s="42"/>
      <c r="E331" s="38"/>
      <c r="F331" s="38"/>
    </row>
    <row r="332" spans="1:6" x14ac:dyDescent="0.2">
      <c r="A332" s="19"/>
      <c r="B332" s="70" t="str">
        <f t="shared" si="5"/>
        <v/>
      </c>
      <c r="C332" s="3"/>
      <c r="D332" s="42"/>
      <c r="E332" s="38"/>
      <c r="F332" s="38"/>
    </row>
    <row r="333" spans="1:6" x14ac:dyDescent="0.2">
      <c r="A333" s="19"/>
      <c r="B333" s="70" t="str">
        <f t="shared" si="5"/>
        <v/>
      </c>
      <c r="C333" s="3"/>
      <c r="D333" s="42"/>
      <c r="E333" s="38"/>
      <c r="F333" s="38"/>
    </row>
    <row r="334" spans="1:6" x14ac:dyDescent="0.2">
      <c r="A334" s="19"/>
      <c r="B334" s="70" t="str">
        <f t="shared" si="5"/>
        <v/>
      </c>
      <c r="C334" s="3"/>
      <c r="D334" s="42"/>
      <c r="E334" s="38"/>
      <c r="F334" s="38"/>
    </row>
    <row r="335" spans="1:6" x14ac:dyDescent="0.2">
      <c r="A335" s="19"/>
      <c r="B335" s="70" t="str">
        <f t="shared" si="5"/>
        <v/>
      </c>
      <c r="C335" s="3"/>
      <c r="D335" s="42"/>
      <c r="E335" s="38"/>
      <c r="F335" s="38"/>
    </row>
    <row r="336" spans="1:6" x14ac:dyDescent="0.2">
      <c r="A336" s="19"/>
      <c r="B336" s="70" t="str">
        <f t="shared" si="5"/>
        <v/>
      </c>
      <c r="C336" s="3"/>
      <c r="D336" s="42"/>
      <c r="E336" s="38"/>
      <c r="F336" s="38"/>
    </row>
    <row r="337" spans="1:6" x14ac:dyDescent="0.2">
      <c r="A337" s="19"/>
      <c r="B337" s="70" t="str">
        <f t="shared" si="5"/>
        <v/>
      </c>
      <c r="C337" s="3"/>
      <c r="D337" s="42"/>
      <c r="E337" s="38"/>
      <c r="F337" s="38"/>
    </row>
    <row r="338" spans="1:6" x14ac:dyDescent="0.2">
      <c r="A338" s="19"/>
      <c r="B338" s="70" t="str">
        <f t="shared" si="5"/>
        <v/>
      </c>
      <c r="C338" s="3"/>
      <c r="D338" s="42"/>
      <c r="E338" s="38"/>
      <c r="F338" s="38"/>
    </row>
    <row r="339" spans="1:6" x14ac:dyDescent="0.2">
      <c r="A339" s="19"/>
      <c r="B339" s="70" t="str">
        <f t="shared" si="5"/>
        <v/>
      </c>
      <c r="C339" s="3"/>
      <c r="D339" s="42"/>
      <c r="E339" s="38"/>
      <c r="F339" s="38"/>
    </row>
    <row r="340" spans="1:6" x14ac:dyDescent="0.2">
      <c r="A340" s="19"/>
      <c r="B340" s="70" t="str">
        <f t="shared" si="5"/>
        <v/>
      </c>
      <c r="C340" s="3"/>
      <c r="D340" s="42"/>
      <c r="E340" s="38"/>
      <c r="F340" s="38"/>
    </row>
    <row r="341" spans="1:6" x14ac:dyDescent="0.2">
      <c r="A341" s="19"/>
      <c r="B341" s="70" t="str">
        <f t="shared" si="5"/>
        <v/>
      </c>
      <c r="C341" s="3"/>
      <c r="D341" s="42"/>
      <c r="E341" s="38"/>
      <c r="F341" s="38"/>
    </row>
    <row r="342" spans="1:6" x14ac:dyDescent="0.2">
      <c r="A342" s="19"/>
      <c r="B342" s="70" t="str">
        <f t="shared" si="5"/>
        <v/>
      </c>
      <c r="C342" s="3"/>
      <c r="D342" s="42"/>
      <c r="E342" s="38"/>
      <c r="F342" s="38"/>
    </row>
    <row r="343" spans="1:6" x14ac:dyDescent="0.2">
      <c r="A343" s="19"/>
      <c r="B343" s="70" t="str">
        <f t="shared" si="5"/>
        <v/>
      </c>
      <c r="C343" s="3"/>
      <c r="D343" s="42"/>
      <c r="E343" s="38"/>
      <c r="F343" s="38"/>
    </row>
    <row r="344" spans="1:6" x14ac:dyDescent="0.2">
      <c r="A344" s="19"/>
      <c r="B344" s="70" t="str">
        <f t="shared" si="5"/>
        <v/>
      </c>
      <c r="C344" s="3"/>
      <c r="D344" s="42"/>
      <c r="E344" s="38"/>
      <c r="F344" s="38"/>
    </row>
    <row r="345" spans="1:6" x14ac:dyDescent="0.2">
      <c r="A345" s="19"/>
      <c r="B345" s="70" t="str">
        <f t="shared" si="5"/>
        <v/>
      </c>
      <c r="C345" s="3"/>
      <c r="D345" s="42"/>
      <c r="E345" s="38"/>
      <c r="F345" s="38"/>
    </row>
    <row r="346" spans="1:6" x14ac:dyDescent="0.2">
      <c r="A346" s="19"/>
      <c r="B346" s="70" t="str">
        <f t="shared" si="5"/>
        <v/>
      </c>
      <c r="C346" s="3"/>
      <c r="D346" s="42"/>
      <c r="E346" s="38"/>
      <c r="F346" s="38"/>
    </row>
    <row r="347" spans="1:6" x14ac:dyDescent="0.2">
      <c r="A347" s="19"/>
      <c r="B347" s="70" t="str">
        <f t="shared" si="5"/>
        <v/>
      </c>
      <c r="C347" s="3"/>
      <c r="D347" s="42"/>
      <c r="E347" s="38"/>
      <c r="F347" s="38"/>
    </row>
    <row r="348" spans="1:6" x14ac:dyDescent="0.2">
      <c r="A348" s="19"/>
      <c r="B348" s="70" t="str">
        <f t="shared" si="5"/>
        <v/>
      </c>
      <c r="C348" s="3"/>
      <c r="D348" s="42"/>
      <c r="E348" s="38"/>
      <c r="F348" s="38"/>
    </row>
    <row r="349" spans="1:6" x14ac:dyDescent="0.2">
      <c r="A349" s="19"/>
      <c r="B349" s="70" t="str">
        <f t="shared" si="5"/>
        <v/>
      </c>
      <c r="C349" s="3"/>
      <c r="D349" s="42"/>
      <c r="E349" s="38"/>
      <c r="F349" s="38"/>
    </row>
    <row r="350" spans="1:6" x14ac:dyDescent="0.2">
      <c r="A350" s="19"/>
      <c r="B350" s="70" t="str">
        <f t="shared" si="5"/>
        <v/>
      </c>
      <c r="C350" s="3"/>
      <c r="D350" s="42"/>
      <c r="E350" s="38"/>
      <c r="F350" s="38"/>
    </row>
    <row r="351" spans="1:6" x14ac:dyDescent="0.2">
      <c r="A351" s="19"/>
      <c r="B351" s="70" t="str">
        <f t="shared" si="5"/>
        <v/>
      </c>
      <c r="C351" s="3"/>
      <c r="D351" s="42"/>
      <c r="E351" s="38"/>
      <c r="F351" s="38"/>
    </row>
    <row r="352" spans="1:6" x14ac:dyDescent="0.2">
      <c r="A352" s="19"/>
      <c r="B352" s="70" t="str">
        <f t="shared" si="5"/>
        <v/>
      </c>
      <c r="C352" s="3"/>
      <c r="D352" s="42"/>
      <c r="E352" s="38"/>
      <c r="F352" s="38"/>
    </row>
    <row r="353" spans="1:6" x14ac:dyDescent="0.2">
      <c r="A353" s="19"/>
      <c r="B353" s="70" t="str">
        <f t="shared" si="5"/>
        <v/>
      </c>
      <c r="C353" s="3"/>
      <c r="D353" s="42"/>
      <c r="E353" s="38"/>
      <c r="F353" s="38"/>
    </row>
    <row r="354" spans="1:6" x14ac:dyDescent="0.2">
      <c r="A354" s="19"/>
      <c r="B354" s="70" t="str">
        <f t="shared" si="5"/>
        <v/>
      </c>
      <c r="C354" s="3"/>
      <c r="D354" s="42"/>
      <c r="E354" s="38"/>
      <c r="F354" s="38"/>
    </row>
    <row r="355" spans="1:6" x14ac:dyDescent="0.2">
      <c r="A355" s="19"/>
      <c r="B355" s="70" t="str">
        <f t="shared" si="5"/>
        <v/>
      </c>
      <c r="C355" s="3"/>
      <c r="D355" s="42"/>
      <c r="E355" s="38"/>
      <c r="F355" s="38"/>
    </row>
    <row r="356" spans="1:6" x14ac:dyDescent="0.2">
      <c r="A356" s="19"/>
      <c r="B356" s="70" t="str">
        <f t="shared" si="5"/>
        <v/>
      </c>
      <c r="C356" s="3"/>
      <c r="D356" s="42"/>
      <c r="E356" s="38"/>
      <c r="F356" s="38"/>
    </row>
    <row r="357" spans="1:6" x14ac:dyDescent="0.2">
      <c r="A357" s="19"/>
      <c r="B357" s="70" t="str">
        <f t="shared" si="5"/>
        <v/>
      </c>
      <c r="C357" s="3"/>
      <c r="D357" s="42"/>
      <c r="E357" s="38"/>
      <c r="F357" s="38"/>
    </row>
    <row r="358" spans="1:6" x14ac:dyDescent="0.2">
      <c r="A358" s="19"/>
      <c r="B358" s="70" t="str">
        <f t="shared" si="5"/>
        <v/>
      </c>
      <c r="C358" s="3"/>
      <c r="D358" s="42"/>
      <c r="E358" s="38"/>
      <c r="F358" s="38"/>
    </row>
    <row r="359" spans="1:6" x14ac:dyDescent="0.2">
      <c r="A359" s="19"/>
      <c r="B359" s="70" t="str">
        <f t="shared" si="5"/>
        <v/>
      </c>
      <c r="C359" s="3"/>
      <c r="D359" s="42"/>
      <c r="E359" s="38"/>
      <c r="F359" s="38"/>
    </row>
    <row r="360" spans="1:6" x14ac:dyDescent="0.2">
      <c r="A360" s="19"/>
      <c r="B360" s="70" t="str">
        <f t="shared" si="5"/>
        <v/>
      </c>
      <c r="C360" s="3"/>
      <c r="D360" s="42"/>
      <c r="E360" s="38"/>
      <c r="F360" s="38"/>
    </row>
    <row r="361" spans="1:6" x14ac:dyDescent="0.2">
      <c r="A361" s="19"/>
      <c r="B361" s="70" t="str">
        <f t="shared" si="5"/>
        <v/>
      </c>
      <c r="C361" s="3"/>
      <c r="D361" s="42"/>
      <c r="E361" s="38"/>
      <c r="F361" s="38"/>
    </row>
    <row r="362" spans="1:6" x14ac:dyDescent="0.2">
      <c r="A362" s="19"/>
      <c r="B362" s="70" t="str">
        <f t="shared" si="5"/>
        <v/>
      </c>
      <c r="C362" s="3"/>
      <c r="D362" s="42"/>
      <c r="E362" s="38"/>
      <c r="F362" s="38"/>
    </row>
    <row r="363" spans="1:6" x14ac:dyDescent="0.2">
      <c r="A363" s="19"/>
      <c r="B363" s="70" t="str">
        <f t="shared" si="5"/>
        <v/>
      </c>
      <c r="C363" s="3"/>
      <c r="D363" s="42"/>
      <c r="E363" s="38"/>
      <c r="F363" s="38"/>
    </row>
    <row r="364" spans="1:6" x14ac:dyDescent="0.2">
      <c r="A364" s="19"/>
      <c r="B364" s="70" t="str">
        <f t="shared" si="5"/>
        <v/>
      </c>
      <c r="C364" s="3"/>
      <c r="D364" s="42"/>
      <c r="E364" s="38"/>
      <c r="F364" s="38"/>
    </row>
    <row r="365" spans="1:6" x14ac:dyDescent="0.2">
      <c r="A365" s="19"/>
      <c r="B365" s="70" t="str">
        <f t="shared" si="5"/>
        <v/>
      </c>
      <c r="C365" s="3"/>
      <c r="D365" s="42"/>
      <c r="E365" s="38"/>
      <c r="F365" s="38"/>
    </row>
    <row r="366" spans="1:6" x14ac:dyDescent="0.2">
      <c r="A366" s="19"/>
      <c r="B366" s="70" t="str">
        <f t="shared" si="5"/>
        <v/>
      </c>
      <c r="C366" s="3"/>
      <c r="D366" s="42"/>
      <c r="E366" s="38"/>
      <c r="F366" s="38"/>
    </row>
    <row r="367" spans="1:6" x14ac:dyDescent="0.2">
      <c r="A367" s="19"/>
      <c r="B367" s="70" t="str">
        <f t="shared" si="5"/>
        <v/>
      </c>
      <c r="C367" s="3"/>
      <c r="D367" s="42"/>
      <c r="E367" s="38"/>
      <c r="F367" s="38"/>
    </row>
    <row r="368" spans="1:6" x14ac:dyDescent="0.2">
      <c r="A368" s="19"/>
      <c r="B368" s="70" t="str">
        <f t="shared" si="5"/>
        <v/>
      </c>
      <c r="C368" s="3"/>
      <c r="D368" s="42"/>
      <c r="E368" s="38"/>
      <c r="F368" s="38"/>
    </row>
    <row r="369" spans="1:6" x14ac:dyDescent="0.2">
      <c r="A369" s="19"/>
      <c r="B369" s="70" t="str">
        <f t="shared" si="5"/>
        <v/>
      </c>
      <c r="C369" s="3"/>
      <c r="D369" s="42"/>
      <c r="E369" s="38"/>
      <c r="F369" s="38"/>
    </row>
    <row r="370" spans="1:6" x14ac:dyDescent="0.2">
      <c r="A370" s="19"/>
      <c r="B370" s="70" t="str">
        <f t="shared" si="5"/>
        <v/>
      </c>
      <c r="C370" s="3"/>
      <c r="D370" s="42"/>
      <c r="E370" s="38"/>
      <c r="F370" s="38"/>
    </row>
    <row r="371" spans="1:6" x14ac:dyDescent="0.2">
      <c r="A371" s="19"/>
      <c r="B371" s="70" t="str">
        <f t="shared" si="5"/>
        <v/>
      </c>
      <c r="C371" s="3"/>
      <c r="D371" s="42"/>
      <c r="E371" s="38"/>
      <c r="F371" s="38"/>
    </row>
    <row r="372" spans="1:6" x14ac:dyDescent="0.2">
      <c r="A372" s="19"/>
      <c r="B372" s="70" t="str">
        <f t="shared" si="5"/>
        <v/>
      </c>
      <c r="C372" s="3"/>
      <c r="D372" s="42"/>
      <c r="E372" s="38"/>
      <c r="F372" s="38"/>
    </row>
    <row r="373" spans="1:6" x14ac:dyDescent="0.2">
      <c r="A373" s="19"/>
      <c r="B373" s="70" t="str">
        <f t="shared" si="5"/>
        <v/>
      </c>
      <c r="C373" s="3"/>
      <c r="D373" s="42"/>
      <c r="E373" s="38"/>
      <c r="F373" s="38"/>
    </row>
    <row r="374" spans="1:6" x14ac:dyDescent="0.2">
      <c r="A374" s="19"/>
      <c r="B374" s="70" t="str">
        <f t="shared" si="5"/>
        <v/>
      </c>
      <c r="C374" s="3"/>
      <c r="D374" s="42"/>
      <c r="E374" s="38"/>
      <c r="F374" s="38"/>
    </row>
    <row r="375" spans="1:6" x14ac:dyDescent="0.2">
      <c r="A375" s="19"/>
      <c r="B375" s="70" t="str">
        <f t="shared" si="5"/>
        <v/>
      </c>
      <c r="C375" s="3"/>
      <c r="D375" s="42"/>
      <c r="E375" s="38"/>
      <c r="F375" s="38"/>
    </row>
    <row r="376" spans="1:6" x14ac:dyDescent="0.2">
      <c r="A376" s="19"/>
      <c r="B376" s="70" t="str">
        <f t="shared" si="5"/>
        <v/>
      </c>
      <c r="C376" s="3"/>
      <c r="D376" s="42"/>
      <c r="E376" s="38"/>
      <c r="F376" s="38"/>
    </row>
    <row r="377" spans="1:6" x14ac:dyDescent="0.2">
      <c r="A377" s="19"/>
      <c r="B377" s="70" t="str">
        <f t="shared" si="5"/>
        <v/>
      </c>
      <c r="C377" s="3"/>
      <c r="D377" s="42"/>
      <c r="E377" s="38"/>
      <c r="F377" s="38"/>
    </row>
    <row r="378" spans="1:6" x14ac:dyDescent="0.2">
      <c r="A378" s="19"/>
      <c r="B378" s="70" t="str">
        <f t="shared" si="5"/>
        <v/>
      </c>
      <c r="C378" s="3"/>
      <c r="D378" s="42"/>
      <c r="E378" s="38"/>
      <c r="F378" s="38"/>
    </row>
    <row r="379" spans="1:6" x14ac:dyDescent="0.2">
      <c r="A379" s="19"/>
      <c r="B379" s="70" t="str">
        <f t="shared" si="5"/>
        <v/>
      </c>
      <c r="C379" s="3"/>
      <c r="D379" s="42"/>
      <c r="E379" s="38"/>
      <c r="F379" s="38"/>
    </row>
    <row r="380" spans="1:6" x14ac:dyDescent="0.2">
      <c r="A380" s="19"/>
      <c r="B380" s="70" t="str">
        <f t="shared" si="5"/>
        <v/>
      </c>
      <c r="C380" s="3"/>
      <c r="D380" s="42"/>
      <c r="E380" s="38"/>
      <c r="F380" s="38"/>
    </row>
    <row r="381" spans="1:6" x14ac:dyDescent="0.2">
      <c r="A381" s="19"/>
      <c r="B381" s="70" t="str">
        <f t="shared" si="5"/>
        <v/>
      </c>
      <c r="C381" s="3"/>
      <c r="D381" s="42"/>
      <c r="E381" s="38"/>
      <c r="F381" s="38"/>
    </row>
    <row r="382" spans="1:6" x14ac:dyDescent="0.2">
      <c r="A382" s="19"/>
      <c r="B382" s="70" t="str">
        <f t="shared" si="5"/>
        <v/>
      </c>
      <c r="C382" s="3"/>
      <c r="D382" s="42"/>
      <c r="E382" s="38"/>
      <c r="F382" s="38"/>
    </row>
    <row r="383" spans="1:6" x14ac:dyDescent="0.2">
      <c r="A383" s="19"/>
      <c r="B383" s="70" t="str">
        <f t="shared" si="5"/>
        <v/>
      </c>
      <c r="C383" s="3"/>
      <c r="D383" s="42"/>
      <c r="E383" s="38"/>
      <c r="F383" s="38"/>
    </row>
    <row r="384" spans="1:6" x14ac:dyDescent="0.2">
      <c r="A384" s="19"/>
      <c r="B384" s="70" t="str">
        <f t="shared" si="5"/>
        <v/>
      </c>
      <c r="C384" s="3"/>
      <c r="D384" s="42"/>
      <c r="E384" s="38"/>
      <c r="F384" s="38"/>
    </row>
    <row r="385" spans="1:6" x14ac:dyDescent="0.2">
      <c r="A385" s="19"/>
      <c r="B385" s="70" t="str">
        <f t="shared" si="5"/>
        <v/>
      </c>
      <c r="C385" s="3"/>
      <c r="D385" s="42"/>
      <c r="E385" s="38"/>
      <c r="F385" s="38"/>
    </row>
    <row r="386" spans="1:6" x14ac:dyDescent="0.2">
      <c r="A386" s="19"/>
      <c r="B386" s="70" t="str">
        <f t="shared" si="5"/>
        <v/>
      </c>
      <c r="C386" s="3"/>
      <c r="D386" s="42"/>
      <c r="E386" s="38"/>
      <c r="F386" s="38"/>
    </row>
    <row r="387" spans="1:6" x14ac:dyDescent="0.2">
      <c r="A387" s="19"/>
      <c r="B387" s="70" t="str">
        <f t="shared" si="5"/>
        <v/>
      </c>
      <c r="C387" s="3"/>
      <c r="D387" s="42"/>
      <c r="E387" s="38"/>
      <c r="F387" s="38"/>
    </row>
    <row r="388" spans="1:6" x14ac:dyDescent="0.2">
      <c r="A388" s="19"/>
      <c r="B388" s="70" t="str">
        <f t="shared" ref="B388:B451" si="6">IF(A388="","",B387+1)</f>
        <v/>
      </c>
      <c r="C388" s="3"/>
      <c r="D388" s="42"/>
      <c r="E388" s="38"/>
      <c r="F388" s="38"/>
    </row>
    <row r="389" spans="1:6" x14ac:dyDescent="0.2">
      <c r="A389" s="19"/>
      <c r="B389" s="70" t="str">
        <f t="shared" si="6"/>
        <v/>
      </c>
      <c r="C389" s="3"/>
      <c r="D389" s="42"/>
      <c r="E389" s="38"/>
      <c r="F389" s="38"/>
    </row>
    <row r="390" spans="1:6" x14ac:dyDescent="0.2">
      <c r="A390" s="19"/>
      <c r="B390" s="70" t="str">
        <f t="shared" si="6"/>
        <v/>
      </c>
      <c r="C390" s="3"/>
      <c r="D390" s="42"/>
      <c r="E390" s="38"/>
      <c r="F390" s="38"/>
    </row>
    <row r="391" spans="1:6" x14ac:dyDescent="0.2">
      <c r="A391" s="19"/>
      <c r="B391" s="70" t="str">
        <f t="shared" si="6"/>
        <v/>
      </c>
      <c r="C391" s="3"/>
      <c r="D391" s="42"/>
      <c r="E391" s="38"/>
      <c r="F391" s="38"/>
    </row>
    <row r="392" spans="1:6" x14ac:dyDescent="0.2">
      <c r="A392" s="19"/>
      <c r="B392" s="70" t="str">
        <f t="shared" si="6"/>
        <v/>
      </c>
      <c r="C392" s="3"/>
      <c r="D392" s="42"/>
      <c r="E392" s="38"/>
      <c r="F392" s="38"/>
    </row>
    <row r="393" spans="1:6" x14ac:dyDescent="0.2">
      <c r="A393" s="19"/>
      <c r="B393" s="70" t="str">
        <f t="shared" si="6"/>
        <v/>
      </c>
      <c r="C393" s="3"/>
      <c r="D393" s="42"/>
      <c r="E393" s="38"/>
      <c r="F393" s="38"/>
    </row>
    <row r="394" spans="1:6" x14ac:dyDescent="0.2">
      <c r="A394" s="19"/>
      <c r="B394" s="70" t="str">
        <f t="shared" si="6"/>
        <v/>
      </c>
      <c r="C394" s="3"/>
      <c r="D394" s="42"/>
      <c r="E394" s="38"/>
      <c r="F394" s="38"/>
    </row>
    <row r="395" spans="1:6" x14ac:dyDescent="0.2">
      <c r="A395" s="19"/>
      <c r="B395" s="70" t="str">
        <f t="shared" si="6"/>
        <v/>
      </c>
      <c r="C395" s="3"/>
      <c r="D395" s="42"/>
      <c r="E395" s="38"/>
      <c r="F395" s="38"/>
    </row>
    <row r="396" spans="1:6" x14ac:dyDescent="0.2">
      <c r="A396" s="19"/>
      <c r="B396" s="70" t="str">
        <f t="shared" si="6"/>
        <v/>
      </c>
      <c r="C396" s="3"/>
      <c r="D396" s="42"/>
      <c r="E396" s="38"/>
      <c r="F396" s="38"/>
    </row>
    <row r="397" spans="1:6" x14ac:dyDescent="0.2">
      <c r="A397" s="19"/>
      <c r="B397" s="70" t="str">
        <f t="shared" si="6"/>
        <v/>
      </c>
      <c r="C397" s="3"/>
      <c r="D397" s="42"/>
      <c r="E397" s="38"/>
      <c r="F397" s="38"/>
    </row>
    <row r="398" spans="1:6" x14ac:dyDescent="0.2">
      <c r="A398" s="19"/>
      <c r="B398" s="70" t="str">
        <f t="shared" si="6"/>
        <v/>
      </c>
      <c r="C398" s="3"/>
      <c r="D398" s="42"/>
      <c r="E398" s="38"/>
      <c r="F398" s="38"/>
    </row>
    <row r="399" spans="1:6" x14ac:dyDescent="0.2">
      <c r="A399" s="19"/>
      <c r="B399" s="70" t="str">
        <f t="shared" si="6"/>
        <v/>
      </c>
      <c r="C399" s="3"/>
      <c r="D399" s="42"/>
      <c r="E399" s="38"/>
      <c r="F399" s="38"/>
    </row>
    <row r="400" spans="1:6" x14ac:dyDescent="0.2">
      <c r="A400" s="19"/>
      <c r="B400" s="70" t="str">
        <f t="shared" si="6"/>
        <v/>
      </c>
      <c r="C400" s="3"/>
      <c r="D400" s="42"/>
      <c r="E400" s="38"/>
      <c r="F400" s="38"/>
    </row>
    <row r="401" spans="1:6" x14ac:dyDescent="0.2">
      <c r="A401" s="19"/>
      <c r="B401" s="70" t="str">
        <f t="shared" si="6"/>
        <v/>
      </c>
      <c r="C401" s="3"/>
      <c r="D401" s="42"/>
      <c r="E401" s="38"/>
      <c r="F401" s="38"/>
    </row>
    <row r="402" spans="1:6" x14ac:dyDescent="0.2">
      <c r="A402" s="19"/>
      <c r="B402" s="70" t="str">
        <f t="shared" si="6"/>
        <v/>
      </c>
      <c r="C402" s="3"/>
      <c r="D402" s="42"/>
      <c r="E402" s="38"/>
      <c r="F402" s="38"/>
    </row>
    <row r="403" spans="1:6" x14ac:dyDescent="0.2">
      <c r="A403" s="19"/>
      <c r="B403" s="70" t="str">
        <f t="shared" si="6"/>
        <v/>
      </c>
      <c r="C403" s="3"/>
      <c r="D403" s="42"/>
      <c r="E403" s="38"/>
      <c r="F403" s="38"/>
    </row>
    <row r="404" spans="1:6" x14ac:dyDescent="0.2">
      <c r="A404" s="19"/>
      <c r="B404" s="70" t="str">
        <f t="shared" si="6"/>
        <v/>
      </c>
      <c r="C404" s="3"/>
      <c r="D404" s="42"/>
      <c r="E404" s="38"/>
      <c r="F404" s="38"/>
    </row>
    <row r="405" spans="1:6" x14ac:dyDescent="0.2">
      <c r="A405" s="19"/>
      <c r="B405" s="70" t="str">
        <f t="shared" si="6"/>
        <v/>
      </c>
      <c r="C405" s="3"/>
      <c r="D405" s="42"/>
      <c r="E405" s="38"/>
      <c r="F405" s="38"/>
    </row>
    <row r="406" spans="1:6" x14ac:dyDescent="0.2">
      <c r="A406" s="19"/>
      <c r="B406" s="70" t="str">
        <f t="shared" si="6"/>
        <v/>
      </c>
      <c r="C406" s="3"/>
      <c r="D406" s="42"/>
      <c r="E406" s="38"/>
      <c r="F406" s="38"/>
    </row>
    <row r="407" spans="1:6" x14ac:dyDescent="0.2">
      <c r="A407" s="19"/>
      <c r="B407" s="70" t="str">
        <f t="shared" si="6"/>
        <v/>
      </c>
      <c r="C407" s="3"/>
      <c r="D407" s="42"/>
      <c r="E407" s="38"/>
      <c r="F407" s="38"/>
    </row>
    <row r="408" spans="1:6" x14ac:dyDescent="0.2">
      <c r="A408" s="19"/>
      <c r="B408" s="70" t="str">
        <f t="shared" si="6"/>
        <v/>
      </c>
      <c r="C408" s="3"/>
      <c r="D408" s="42"/>
      <c r="E408" s="38"/>
      <c r="F408" s="38"/>
    </row>
    <row r="409" spans="1:6" x14ac:dyDescent="0.2">
      <c r="A409" s="19"/>
      <c r="B409" s="70" t="str">
        <f t="shared" si="6"/>
        <v/>
      </c>
      <c r="C409" s="3"/>
      <c r="D409" s="42"/>
      <c r="E409" s="38"/>
      <c r="F409" s="38"/>
    </row>
    <row r="410" spans="1:6" x14ac:dyDescent="0.2">
      <c r="A410" s="19"/>
      <c r="B410" s="70" t="str">
        <f t="shared" si="6"/>
        <v/>
      </c>
      <c r="C410" s="3"/>
      <c r="D410" s="42"/>
      <c r="E410" s="38"/>
      <c r="F410" s="38"/>
    </row>
    <row r="411" spans="1:6" x14ac:dyDescent="0.2">
      <c r="A411" s="19"/>
      <c r="B411" s="70" t="str">
        <f t="shared" si="6"/>
        <v/>
      </c>
      <c r="C411" s="3"/>
      <c r="D411" s="42"/>
      <c r="E411" s="38"/>
      <c r="F411" s="38"/>
    </row>
    <row r="412" spans="1:6" x14ac:dyDescent="0.2">
      <c r="A412" s="19"/>
      <c r="B412" s="70" t="str">
        <f t="shared" si="6"/>
        <v/>
      </c>
      <c r="C412" s="3"/>
      <c r="D412" s="42"/>
      <c r="E412" s="38"/>
      <c r="F412" s="38"/>
    </row>
    <row r="413" spans="1:6" x14ac:dyDescent="0.2">
      <c r="A413" s="19"/>
      <c r="B413" s="70" t="str">
        <f t="shared" si="6"/>
        <v/>
      </c>
      <c r="C413" s="3"/>
      <c r="D413" s="42"/>
      <c r="E413" s="38"/>
      <c r="F413" s="38"/>
    </row>
    <row r="414" spans="1:6" x14ac:dyDescent="0.2">
      <c r="A414" s="19"/>
      <c r="B414" s="70" t="str">
        <f t="shared" si="6"/>
        <v/>
      </c>
      <c r="C414" s="3"/>
      <c r="D414" s="42"/>
      <c r="E414" s="38"/>
      <c r="F414" s="38"/>
    </row>
    <row r="415" spans="1:6" x14ac:dyDescent="0.2">
      <c r="A415" s="19"/>
      <c r="B415" s="70" t="str">
        <f t="shared" si="6"/>
        <v/>
      </c>
      <c r="C415" s="3"/>
      <c r="D415" s="42"/>
      <c r="E415" s="38"/>
      <c r="F415" s="38"/>
    </row>
    <row r="416" spans="1:6" x14ac:dyDescent="0.2">
      <c r="A416" s="19"/>
      <c r="B416" s="70" t="str">
        <f t="shared" si="6"/>
        <v/>
      </c>
      <c r="C416" s="3"/>
      <c r="D416" s="42"/>
      <c r="E416" s="38"/>
      <c r="F416" s="38"/>
    </row>
    <row r="417" spans="1:6" x14ac:dyDescent="0.2">
      <c r="A417" s="19"/>
      <c r="B417" s="70" t="str">
        <f t="shared" si="6"/>
        <v/>
      </c>
      <c r="C417" s="3"/>
      <c r="D417" s="42"/>
      <c r="E417" s="38"/>
      <c r="F417" s="38"/>
    </row>
    <row r="418" spans="1:6" x14ac:dyDescent="0.2">
      <c r="A418" s="19"/>
      <c r="B418" s="70" t="str">
        <f t="shared" si="6"/>
        <v/>
      </c>
      <c r="C418" s="3"/>
      <c r="D418" s="42"/>
      <c r="E418" s="38"/>
      <c r="F418" s="38"/>
    </row>
    <row r="419" spans="1:6" x14ac:dyDescent="0.2">
      <c r="A419" s="19"/>
      <c r="B419" s="70" t="str">
        <f t="shared" si="6"/>
        <v/>
      </c>
      <c r="C419" s="3"/>
      <c r="D419" s="42"/>
      <c r="E419" s="38"/>
      <c r="F419" s="38"/>
    </row>
    <row r="420" spans="1:6" x14ac:dyDescent="0.2">
      <c r="A420" s="19"/>
      <c r="B420" s="70" t="str">
        <f t="shared" si="6"/>
        <v/>
      </c>
      <c r="C420" s="3"/>
      <c r="D420" s="42"/>
      <c r="E420" s="38"/>
      <c r="F420" s="38"/>
    </row>
    <row r="421" spans="1:6" x14ac:dyDescent="0.2">
      <c r="A421" s="19"/>
      <c r="B421" s="70" t="str">
        <f t="shared" si="6"/>
        <v/>
      </c>
      <c r="C421" s="3"/>
      <c r="D421" s="42"/>
      <c r="E421" s="38"/>
      <c r="F421" s="38"/>
    </row>
    <row r="422" spans="1:6" x14ac:dyDescent="0.2">
      <c r="A422" s="19"/>
      <c r="B422" s="70" t="str">
        <f t="shared" si="6"/>
        <v/>
      </c>
      <c r="C422" s="3"/>
      <c r="D422" s="42"/>
      <c r="E422" s="38"/>
      <c r="F422" s="38"/>
    </row>
    <row r="423" spans="1:6" x14ac:dyDescent="0.2">
      <c r="A423" s="19"/>
      <c r="B423" s="70" t="str">
        <f t="shared" si="6"/>
        <v/>
      </c>
      <c r="C423" s="3"/>
      <c r="D423" s="42"/>
      <c r="E423" s="38"/>
      <c r="F423" s="38"/>
    </row>
    <row r="424" spans="1:6" x14ac:dyDescent="0.2">
      <c r="A424" s="19"/>
      <c r="B424" s="70" t="str">
        <f t="shared" si="6"/>
        <v/>
      </c>
      <c r="C424" s="3"/>
      <c r="D424" s="42"/>
      <c r="E424" s="38"/>
      <c r="F424" s="38"/>
    </row>
    <row r="425" spans="1:6" x14ac:dyDescent="0.2">
      <c r="A425" s="19"/>
      <c r="B425" s="70" t="str">
        <f t="shared" si="6"/>
        <v/>
      </c>
      <c r="C425" s="3"/>
      <c r="D425" s="42"/>
      <c r="E425" s="38"/>
      <c r="F425" s="38"/>
    </row>
    <row r="426" spans="1:6" x14ac:dyDescent="0.2">
      <c r="A426" s="19"/>
      <c r="B426" s="70" t="str">
        <f t="shared" si="6"/>
        <v/>
      </c>
      <c r="C426" s="3"/>
      <c r="D426" s="42"/>
      <c r="E426" s="38"/>
      <c r="F426" s="38"/>
    </row>
    <row r="427" spans="1:6" x14ac:dyDescent="0.2">
      <c r="A427" s="19"/>
      <c r="B427" s="70" t="str">
        <f t="shared" si="6"/>
        <v/>
      </c>
      <c r="C427" s="3"/>
      <c r="D427" s="42"/>
      <c r="E427" s="38"/>
      <c r="F427" s="38"/>
    </row>
    <row r="428" spans="1:6" x14ac:dyDescent="0.2">
      <c r="A428" s="19"/>
      <c r="B428" s="70" t="str">
        <f t="shared" si="6"/>
        <v/>
      </c>
      <c r="C428" s="3"/>
      <c r="D428" s="42"/>
      <c r="E428" s="38"/>
      <c r="F428" s="38"/>
    </row>
    <row r="429" spans="1:6" x14ac:dyDescent="0.2">
      <c r="A429" s="19"/>
      <c r="B429" s="70" t="str">
        <f t="shared" si="6"/>
        <v/>
      </c>
      <c r="C429" s="3"/>
      <c r="D429" s="42"/>
      <c r="E429" s="38"/>
      <c r="F429" s="38"/>
    </row>
    <row r="430" spans="1:6" x14ac:dyDescent="0.2">
      <c r="A430" s="19"/>
      <c r="B430" s="70" t="str">
        <f t="shared" si="6"/>
        <v/>
      </c>
      <c r="C430" s="3"/>
      <c r="D430" s="42"/>
      <c r="E430" s="38"/>
      <c r="F430" s="38"/>
    </row>
    <row r="431" spans="1:6" x14ac:dyDescent="0.2">
      <c r="A431" s="19"/>
      <c r="B431" s="70" t="str">
        <f t="shared" si="6"/>
        <v/>
      </c>
      <c r="C431" s="3"/>
      <c r="D431" s="42"/>
      <c r="E431" s="38"/>
      <c r="F431" s="38"/>
    </row>
    <row r="432" spans="1:6" x14ac:dyDescent="0.2">
      <c r="A432" s="19"/>
      <c r="B432" s="70" t="str">
        <f t="shared" si="6"/>
        <v/>
      </c>
      <c r="C432" s="3"/>
      <c r="D432" s="42"/>
      <c r="E432" s="38"/>
      <c r="F432" s="38"/>
    </row>
    <row r="433" spans="1:6" x14ac:dyDescent="0.2">
      <c r="A433" s="19"/>
      <c r="B433" s="70" t="str">
        <f t="shared" si="6"/>
        <v/>
      </c>
      <c r="C433" s="3"/>
      <c r="D433" s="42"/>
      <c r="E433" s="38"/>
      <c r="F433" s="38"/>
    </row>
    <row r="434" spans="1:6" x14ac:dyDescent="0.2">
      <c r="A434" s="19"/>
      <c r="B434" s="70" t="str">
        <f t="shared" si="6"/>
        <v/>
      </c>
      <c r="C434" s="3"/>
      <c r="D434" s="42"/>
      <c r="E434" s="38"/>
      <c r="F434" s="38"/>
    </row>
    <row r="435" spans="1:6" x14ac:dyDescent="0.2">
      <c r="A435" s="19"/>
      <c r="B435" s="70" t="str">
        <f t="shared" si="6"/>
        <v/>
      </c>
      <c r="C435" s="3"/>
      <c r="D435" s="42"/>
      <c r="E435" s="38"/>
      <c r="F435" s="38"/>
    </row>
    <row r="436" spans="1:6" x14ac:dyDescent="0.2">
      <c r="A436" s="19"/>
      <c r="B436" s="70" t="str">
        <f t="shared" si="6"/>
        <v/>
      </c>
      <c r="C436" s="3"/>
      <c r="D436" s="42"/>
      <c r="E436" s="38"/>
      <c r="F436" s="38"/>
    </row>
    <row r="437" spans="1:6" x14ac:dyDescent="0.2">
      <c r="A437" s="19"/>
      <c r="B437" s="70" t="str">
        <f t="shared" si="6"/>
        <v/>
      </c>
      <c r="C437" s="3"/>
      <c r="D437" s="42"/>
      <c r="E437" s="38"/>
      <c r="F437" s="38"/>
    </row>
    <row r="438" spans="1:6" x14ac:dyDescent="0.2">
      <c r="A438" s="19"/>
      <c r="B438" s="70" t="str">
        <f t="shared" si="6"/>
        <v/>
      </c>
      <c r="C438" s="3"/>
      <c r="D438" s="42"/>
      <c r="E438" s="38"/>
      <c r="F438" s="38"/>
    </row>
    <row r="439" spans="1:6" x14ac:dyDescent="0.2">
      <c r="A439" s="19"/>
      <c r="B439" s="70" t="str">
        <f t="shared" si="6"/>
        <v/>
      </c>
      <c r="C439" s="3"/>
      <c r="D439" s="42"/>
      <c r="E439" s="38"/>
      <c r="F439" s="38"/>
    </row>
    <row r="440" spans="1:6" x14ac:dyDescent="0.2">
      <c r="A440" s="19"/>
      <c r="B440" s="70" t="str">
        <f t="shared" si="6"/>
        <v/>
      </c>
      <c r="C440" s="3"/>
      <c r="D440" s="42"/>
      <c r="E440" s="38"/>
      <c r="F440" s="38"/>
    </row>
    <row r="441" spans="1:6" x14ac:dyDescent="0.2">
      <c r="A441" s="19"/>
      <c r="B441" s="70" t="str">
        <f t="shared" si="6"/>
        <v/>
      </c>
      <c r="C441" s="3"/>
      <c r="D441" s="42"/>
      <c r="E441" s="38"/>
      <c r="F441" s="38"/>
    </row>
    <row r="442" spans="1:6" x14ac:dyDescent="0.2">
      <c r="A442" s="19"/>
      <c r="B442" s="70" t="str">
        <f t="shared" si="6"/>
        <v/>
      </c>
      <c r="C442" s="3"/>
      <c r="D442" s="42"/>
      <c r="E442" s="38"/>
      <c r="F442" s="38"/>
    </row>
    <row r="443" spans="1:6" x14ac:dyDescent="0.2">
      <c r="A443" s="19"/>
      <c r="B443" s="70" t="str">
        <f t="shared" si="6"/>
        <v/>
      </c>
      <c r="C443" s="3"/>
      <c r="D443" s="42"/>
      <c r="E443" s="38"/>
      <c r="F443" s="38"/>
    </row>
    <row r="444" spans="1:6" x14ac:dyDescent="0.2">
      <c r="A444" s="19"/>
      <c r="B444" s="70" t="str">
        <f t="shared" si="6"/>
        <v/>
      </c>
      <c r="C444" s="3"/>
      <c r="D444" s="42"/>
      <c r="E444" s="38"/>
      <c r="F444" s="38"/>
    </row>
    <row r="445" spans="1:6" x14ac:dyDescent="0.2">
      <c r="A445" s="19"/>
      <c r="B445" s="70" t="str">
        <f t="shared" si="6"/>
        <v/>
      </c>
      <c r="C445" s="3"/>
      <c r="D445" s="42"/>
      <c r="E445" s="38"/>
      <c r="F445" s="38"/>
    </row>
    <row r="446" spans="1:6" x14ac:dyDescent="0.2">
      <c r="A446" s="19"/>
      <c r="B446" s="70" t="str">
        <f t="shared" si="6"/>
        <v/>
      </c>
      <c r="C446" s="3"/>
      <c r="D446" s="42"/>
      <c r="E446" s="38"/>
      <c r="F446" s="38"/>
    </row>
    <row r="447" spans="1:6" x14ac:dyDescent="0.2">
      <c r="A447" s="19"/>
      <c r="B447" s="70" t="str">
        <f t="shared" si="6"/>
        <v/>
      </c>
      <c r="C447" s="3"/>
      <c r="D447" s="42"/>
      <c r="E447" s="38"/>
      <c r="F447" s="38"/>
    </row>
    <row r="448" spans="1:6" x14ac:dyDescent="0.2">
      <c r="A448" s="19"/>
      <c r="B448" s="70" t="str">
        <f t="shared" si="6"/>
        <v/>
      </c>
      <c r="C448" s="3"/>
      <c r="D448" s="42"/>
      <c r="E448" s="38"/>
      <c r="F448" s="38"/>
    </row>
    <row r="449" spans="1:6" x14ac:dyDescent="0.2">
      <c r="A449" s="19"/>
      <c r="B449" s="70" t="str">
        <f t="shared" si="6"/>
        <v/>
      </c>
      <c r="C449" s="3"/>
      <c r="D449" s="42"/>
      <c r="E449" s="38"/>
      <c r="F449" s="38"/>
    </row>
    <row r="450" spans="1:6" x14ac:dyDescent="0.2">
      <c r="A450" s="19"/>
      <c r="B450" s="70" t="str">
        <f t="shared" si="6"/>
        <v/>
      </c>
      <c r="C450" s="3"/>
      <c r="D450" s="42"/>
      <c r="E450" s="38"/>
      <c r="F450" s="38"/>
    </row>
    <row r="451" spans="1:6" x14ac:dyDescent="0.2">
      <c r="A451" s="19"/>
      <c r="B451" s="70" t="str">
        <f t="shared" si="6"/>
        <v/>
      </c>
      <c r="C451" s="3"/>
      <c r="D451" s="42"/>
      <c r="E451" s="38"/>
      <c r="F451" s="38"/>
    </row>
    <row r="452" spans="1:6" x14ac:dyDescent="0.2">
      <c r="A452" s="19"/>
      <c r="B452" s="70" t="str">
        <f t="shared" ref="B452:B500" si="7">IF(A452="","",B451+1)</f>
        <v/>
      </c>
      <c r="C452" s="3"/>
      <c r="D452" s="42"/>
      <c r="E452" s="38"/>
      <c r="F452" s="38"/>
    </row>
    <row r="453" spans="1:6" x14ac:dyDescent="0.2">
      <c r="A453" s="19"/>
      <c r="B453" s="70" t="str">
        <f t="shared" si="7"/>
        <v/>
      </c>
      <c r="C453" s="3"/>
      <c r="D453" s="42"/>
      <c r="E453" s="38"/>
      <c r="F453" s="38"/>
    </row>
    <row r="454" spans="1:6" x14ac:dyDescent="0.2">
      <c r="A454" s="19"/>
      <c r="B454" s="70" t="str">
        <f t="shared" si="7"/>
        <v/>
      </c>
      <c r="C454" s="3"/>
      <c r="D454" s="42"/>
      <c r="E454" s="38"/>
      <c r="F454" s="38"/>
    </row>
    <row r="455" spans="1:6" x14ac:dyDescent="0.2">
      <c r="A455" s="19"/>
      <c r="B455" s="70" t="str">
        <f t="shared" si="7"/>
        <v/>
      </c>
      <c r="C455" s="3"/>
      <c r="D455" s="42"/>
      <c r="E455" s="38"/>
      <c r="F455" s="38"/>
    </row>
    <row r="456" spans="1:6" x14ac:dyDescent="0.2">
      <c r="A456" s="19"/>
      <c r="B456" s="70" t="str">
        <f t="shared" si="7"/>
        <v/>
      </c>
      <c r="C456" s="3"/>
      <c r="D456" s="42"/>
      <c r="E456" s="38"/>
      <c r="F456" s="38"/>
    </row>
    <row r="457" spans="1:6" x14ac:dyDescent="0.2">
      <c r="A457" s="19"/>
      <c r="B457" s="70" t="str">
        <f t="shared" si="7"/>
        <v/>
      </c>
      <c r="C457" s="3"/>
      <c r="D457" s="42"/>
      <c r="E457" s="38"/>
      <c r="F457" s="38"/>
    </row>
    <row r="458" spans="1:6" x14ac:dyDescent="0.2">
      <c r="A458" s="19"/>
      <c r="B458" s="70" t="str">
        <f t="shared" si="7"/>
        <v/>
      </c>
      <c r="C458" s="3"/>
      <c r="D458" s="42"/>
      <c r="E458" s="38"/>
      <c r="F458" s="38"/>
    </row>
    <row r="459" spans="1:6" x14ac:dyDescent="0.2">
      <c r="A459" s="19"/>
      <c r="B459" s="70" t="str">
        <f t="shared" si="7"/>
        <v/>
      </c>
      <c r="C459" s="3"/>
      <c r="D459" s="42"/>
      <c r="E459" s="38"/>
      <c r="F459" s="38"/>
    </row>
    <row r="460" spans="1:6" x14ac:dyDescent="0.2">
      <c r="A460" s="19"/>
      <c r="B460" s="70" t="str">
        <f t="shared" si="7"/>
        <v/>
      </c>
      <c r="C460" s="3"/>
      <c r="D460" s="42"/>
      <c r="E460" s="38"/>
      <c r="F460" s="38"/>
    </row>
    <row r="461" spans="1:6" x14ac:dyDescent="0.2">
      <c r="A461" s="19"/>
      <c r="B461" s="70" t="str">
        <f t="shared" si="7"/>
        <v/>
      </c>
      <c r="C461" s="3"/>
      <c r="D461" s="42"/>
      <c r="E461" s="38"/>
      <c r="F461" s="38"/>
    </row>
    <row r="462" spans="1:6" x14ac:dyDescent="0.2">
      <c r="A462" s="19"/>
      <c r="B462" s="70" t="str">
        <f t="shared" si="7"/>
        <v/>
      </c>
      <c r="C462" s="3"/>
      <c r="D462" s="42"/>
      <c r="E462" s="38"/>
      <c r="F462" s="38"/>
    </row>
    <row r="463" spans="1:6" x14ac:dyDescent="0.2">
      <c r="A463" s="19"/>
      <c r="B463" s="70" t="str">
        <f t="shared" si="7"/>
        <v/>
      </c>
      <c r="C463" s="3"/>
      <c r="D463" s="42"/>
      <c r="E463" s="38"/>
      <c r="F463" s="38"/>
    </row>
    <row r="464" spans="1:6" x14ac:dyDescent="0.2">
      <c r="A464" s="19"/>
      <c r="B464" s="70" t="str">
        <f t="shared" si="7"/>
        <v/>
      </c>
      <c r="C464" s="3"/>
      <c r="D464" s="42"/>
      <c r="E464" s="38"/>
      <c r="F464" s="38"/>
    </row>
    <row r="465" spans="1:6" x14ac:dyDescent="0.2">
      <c r="A465" s="19"/>
      <c r="B465" s="70" t="str">
        <f t="shared" si="7"/>
        <v/>
      </c>
      <c r="C465" s="3"/>
      <c r="D465" s="42"/>
      <c r="E465" s="38"/>
      <c r="F465" s="38"/>
    </row>
    <row r="466" spans="1:6" x14ac:dyDescent="0.2">
      <c r="A466" s="19"/>
      <c r="B466" s="70" t="str">
        <f t="shared" si="7"/>
        <v/>
      </c>
      <c r="C466" s="3"/>
      <c r="D466" s="42"/>
      <c r="E466" s="38"/>
      <c r="F466" s="38"/>
    </row>
    <row r="467" spans="1:6" x14ac:dyDescent="0.2">
      <c r="A467" s="19"/>
      <c r="B467" s="70" t="str">
        <f t="shared" si="7"/>
        <v/>
      </c>
      <c r="C467" s="3"/>
      <c r="D467" s="42"/>
      <c r="E467" s="38"/>
      <c r="F467" s="38"/>
    </row>
    <row r="468" spans="1:6" x14ac:dyDescent="0.2">
      <c r="A468" s="19"/>
      <c r="B468" s="70" t="str">
        <f t="shared" si="7"/>
        <v/>
      </c>
      <c r="C468" s="3"/>
      <c r="D468" s="42"/>
      <c r="E468" s="38"/>
      <c r="F468" s="38"/>
    </row>
    <row r="469" spans="1:6" x14ac:dyDescent="0.2">
      <c r="A469" s="19"/>
      <c r="B469" s="70" t="str">
        <f t="shared" si="7"/>
        <v/>
      </c>
      <c r="C469" s="3"/>
      <c r="D469" s="42"/>
      <c r="E469" s="38"/>
      <c r="F469" s="38"/>
    </row>
    <row r="470" spans="1:6" x14ac:dyDescent="0.2">
      <c r="A470" s="19"/>
      <c r="B470" s="70" t="str">
        <f t="shared" si="7"/>
        <v/>
      </c>
      <c r="C470" s="3"/>
      <c r="D470" s="42"/>
      <c r="E470" s="38"/>
      <c r="F470" s="38"/>
    </row>
    <row r="471" spans="1:6" x14ac:dyDescent="0.2">
      <c r="A471" s="19"/>
      <c r="B471" s="70" t="str">
        <f t="shared" si="7"/>
        <v/>
      </c>
      <c r="C471" s="3"/>
      <c r="D471" s="42"/>
      <c r="E471" s="38"/>
      <c r="F471" s="38"/>
    </row>
    <row r="472" spans="1:6" x14ac:dyDescent="0.2">
      <c r="A472" s="19"/>
      <c r="B472" s="70" t="str">
        <f t="shared" si="7"/>
        <v/>
      </c>
      <c r="C472" s="3"/>
      <c r="D472" s="42"/>
      <c r="E472" s="38"/>
      <c r="F472" s="38"/>
    </row>
    <row r="473" spans="1:6" x14ac:dyDescent="0.2">
      <c r="A473" s="19"/>
      <c r="B473" s="70" t="str">
        <f t="shared" si="7"/>
        <v/>
      </c>
      <c r="C473" s="3"/>
      <c r="D473" s="42"/>
      <c r="E473" s="38"/>
      <c r="F473" s="38"/>
    </row>
    <row r="474" spans="1:6" x14ac:dyDescent="0.2">
      <c r="A474" s="19"/>
      <c r="B474" s="70" t="str">
        <f t="shared" si="7"/>
        <v/>
      </c>
      <c r="C474" s="3"/>
      <c r="D474" s="42"/>
      <c r="E474" s="38"/>
      <c r="F474" s="38"/>
    </row>
    <row r="475" spans="1:6" x14ac:dyDescent="0.2">
      <c r="A475" s="19"/>
      <c r="B475" s="70" t="str">
        <f t="shared" si="7"/>
        <v/>
      </c>
      <c r="C475" s="3"/>
      <c r="D475" s="42"/>
      <c r="E475" s="38"/>
      <c r="F475" s="38"/>
    </row>
    <row r="476" spans="1:6" x14ac:dyDescent="0.2">
      <c r="A476" s="19"/>
      <c r="B476" s="70" t="str">
        <f t="shared" si="7"/>
        <v/>
      </c>
      <c r="C476" s="3"/>
      <c r="D476" s="42"/>
      <c r="E476" s="38"/>
      <c r="F476" s="38"/>
    </row>
    <row r="477" spans="1:6" x14ac:dyDescent="0.2">
      <c r="A477" s="19"/>
      <c r="B477" s="70" t="str">
        <f t="shared" si="7"/>
        <v/>
      </c>
      <c r="C477" s="3"/>
      <c r="D477" s="42"/>
      <c r="E477" s="38"/>
      <c r="F477" s="38"/>
    </row>
    <row r="478" spans="1:6" x14ac:dyDescent="0.2">
      <c r="A478" s="19"/>
      <c r="B478" s="70" t="str">
        <f t="shared" si="7"/>
        <v/>
      </c>
      <c r="C478" s="3"/>
      <c r="D478" s="42"/>
      <c r="E478" s="38"/>
      <c r="F478" s="38"/>
    </row>
    <row r="479" spans="1:6" x14ac:dyDescent="0.2">
      <c r="A479" s="19"/>
      <c r="B479" s="70" t="str">
        <f t="shared" si="7"/>
        <v/>
      </c>
      <c r="C479" s="3"/>
      <c r="D479" s="42"/>
      <c r="E479" s="38"/>
      <c r="F479" s="38"/>
    </row>
    <row r="480" spans="1:6" x14ac:dyDescent="0.2">
      <c r="A480" s="19"/>
      <c r="B480" s="70" t="str">
        <f t="shared" si="7"/>
        <v/>
      </c>
      <c r="C480" s="3"/>
      <c r="D480" s="42"/>
      <c r="E480" s="38"/>
      <c r="F480" s="38"/>
    </row>
    <row r="481" spans="1:6" x14ac:dyDescent="0.2">
      <c r="A481" s="19"/>
      <c r="B481" s="70" t="str">
        <f t="shared" si="7"/>
        <v/>
      </c>
      <c r="C481" s="3"/>
      <c r="D481" s="42"/>
      <c r="E481" s="38"/>
      <c r="F481" s="38"/>
    </row>
    <row r="482" spans="1:6" x14ac:dyDescent="0.2">
      <c r="A482" s="19"/>
      <c r="B482" s="70" t="str">
        <f t="shared" si="7"/>
        <v/>
      </c>
      <c r="C482" s="3"/>
      <c r="D482" s="42"/>
      <c r="E482" s="38"/>
      <c r="F482" s="38"/>
    </row>
    <row r="483" spans="1:6" x14ac:dyDescent="0.2">
      <c r="A483" s="19"/>
      <c r="B483" s="70" t="str">
        <f t="shared" si="7"/>
        <v/>
      </c>
      <c r="C483" s="3"/>
      <c r="D483" s="42"/>
      <c r="E483" s="38"/>
      <c r="F483" s="38"/>
    </row>
    <row r="484" spans="1:6" x14ac:dyDescent="0.2">
      <c r="A484" s="19"/>
      <c r="B484" s="70" t="str">
        <f t="shared" si="7"/>
        <v/>
      </c>
      <c r="C484" s="3"/>
      <c r="D484" s="42"/>
      <c r="E484" s="38"/>
      <c r="F484" s="38"/>
    </row>
    <row r="485" spans="1:6" x14ac:dyDescent="0.2">
      <c r="A485" s="19"/>
      <c r="B485" s="70" t="str">
        <f t="shared" si="7"/>
        <v/>
      </c>
      <c r="C485" s="3"/>
      <c r="D485" s="42"/>
      <c r="E485" s="38"/>
      <c r="F485" s="38"/>
    </row>
    <row r="486" spans="1:6" x14ac:dyDescent="0.2">
      <c r="A486" s="19"/>
      <c r="B486" s="70" t="str">
        <f t="shared" si="7"/>
        <v/>
      </c>
      <c r="C486" s="3"/>
      <c r="D486" s="42"/>
      <c r="E486" s="38"/>
      <c r="F486" s="38"/>
    </row>
    <row r="487" spans="1:6" x14ac:dyDescent="0.2">
      <c r="A487" s="19"/>
      <c r="B487" s="70" t="str">
        <f t="shared" si="7"/>
        <v/>
      </c>
      <c r="C487" s="3"/>
      <c r="D487" s="42"/>
      <c r="E487" s="38"/>
      <c r="F487" s="38"/>
    </row>
    <row r="488" spans="1:6" x14ac:dyDescent="0.2">
      <c r="A488" s="19"/>
      <c r="B488" s="70" t="str">
        <f t="shared" si="7"/>
        <v/>
      </c>
      <c r="C488" s="3"/>
      <c r="D488" s="42"/>
      <c r="E488" s="38"/>
      <c r="F488" s="38"/>
    </row>
    <row r="489" spans="1:6" x14ac:dyDescent="0.2">
      <c r="A489" s="19"/>
      <c r="B489" s="70" t="str">
        <f t="shared" si="7"/>
        <v/>
      </c>
      <c r="C489" s="3"/>
      <c r="D489" s="42"/>
      <c r="E489" s="38"/>
      <c r="F489" s="38"/>
    </row>
    <row r="490" spans="1:6" x14ac:dyDescent="0.2">
      <c r="A490" s="19"/>
      <c r="B490" s="70" t="str">
        <f t="shared" si="7"/>
        <v/>
      </c>
      <c r="C490" s="3"/>
      <c r="D490" s="42"/>
      <c r="E490" s="38"/>
      <c r="F490" s="38"/>
    </row>
    <row r="491" spans="1:6" x14ac:dyDescent="0.2">
      <c r="A491" s="19"/>
      <c r="B491" s="70" t="str">
        <f t="shared" si="7"/>
        <v/>
      </c>
      <c r="C491" s="3"/>
      <c r="D491" s="42"/>
      <c r="E491" s="38"/>
      <c r="F491" s="38"/>
    </row>
    <row r="492" spans="1:6" x14ac:dyDescent="0.2">
      <c r="A492" s="19"/>
      <c r="B492" s="70" t="str">
        <f t="shared" si="7"/>
        <v/>
      </c>
      <c r="C492" s="3"/>
      <c r="D492" s="42"/>
      <c r="E492" s="38"/>
      <c r="F492" s="38"/>
    </row>
    <row r="493" spans="1:6" x14ac:dyDescent="0.2">
      <c r="A493" s="19"/>
      <c r="B493" s="70" t="str">
        <f t="shared" si="7"/>
        <v/>
      </c>
      <c r="C493" s="3"/>
      <c r="D493" s="42"/>
      <c r="E493" s="38"/>
      <c r="F493" s="38"/>
    </row>
    <row r="494" spans="1:6" x14ac:dyDescent="0.2">
      <c r="A494" s="19"/>
      <c r="B494" s="70" t="str">
        <f t="shared" si="7"/>
        <v/>
      </c>
      <c r="C494" s="3"/>
      <c r="D494" s="42"/>
      <c r="E494" s="38"/>
      <c r="F494" s="38"/>
    </row>
    <row r="495" spans="1:6" x14ac:dyDescent="0.2">
      <c r="A495" s="19"/>
      <c r="B495" s="70" t="str">
        <f t="shared" si="7"/>
        <v/>
      </c>
      <c r="C495" s="3"/>
      <c r="D495" s="42"/>
      <c r="E495" s="38"/>
      <c r="F495" s="38"/>
    </row>
    <row r="496" spans="1:6" x14ac:dyDescent="0.2">
      <c r="A496" s="19"/>
      <c r="B496" s="70" t="str">
        <f t="shared" si="7"/>
        <v/>
      </c>
      <c r="C496" s="3"/>
      <c r="D496" s="42"/>
      <c r="E496" s="38"/>
      <c r="F496" s="38"/>
    </row>
    <row r="497" spans="1:6" x14ac:dyDescent="0.2">
      <c r="A497" s="19"/>
      <c r="B497" s="70" t="str">
        <f t="shared" si="7"/>
        <v/>
      </c>
      <c r="C497" s="3"/>
      <c r="D497" s="42"/>
      <c r="E497" s="38"/>
      <c r="F497" s="38"/>
    </row>
    <row r="498" spans="1:6" x14ac:dyDescent="0.2">
      <c r="A498" s="19"/>
      <c r="B498" s="70" t="str">
        <f t="shared" si="7"/>
        <v/>
      </c>
      <c r="C498" s="3"/>
      <c r="D498" s="42"/>
      <c r="E498" s="38"/>
      <c r="F498" s="38"/>
    </row>
    <row r="499" spans="1:6" x14ac:dyDescent="0.2">
      <c r="A499" s="19"/>
      <c r="B499" s="70" t="str">
        <f t="shared" si="7"/>
        <v/>
      </c>
      <c r="C499" s="3"/>
      <c r="D499" s="42"/>
      <c r="E499" s="38"/>
      <c r="F499" s="38"/>
    </row>
    <row r="500" spans="1:6" x14ac:dyDescent="0.2">
      <c r="A500" s="19"/>
      <c r="B500" s="70" t="str">
        <f t="shared" si="7"/>
        <v/>
      </c>
      <c r="C500" s="3"/>
      <c r="D500" s="42"/>
      <c r="E500" s="38"/>
      <c r="F500" s="38"/>
    </row>
    <row r="501" spans="1:6" x14ac:dyDescent="0.2">
      <c r="A501" s="19"/>
      <c r="B501" s="70"/>
      <c r="C501" s="3"/>
      <c r="D501" s="43"/>
      <c r="E501" s="38"/>
      <c r="F501" s="38"/>
    </row>
    <row r="502" spans="1:6" x14ac:dyDescent="0.2">
      <c r="A502" s="19"/>
      <c r="B502" s="70"/>
      <c r="C502" s="3"/>
      <c r="D502" s="43"/>
      <c r="E502" s="38"/>
      <c r="F502" s="38"/>
    </row>
    <row r="503" spans="1:6" x14ac:dyDescent="0.2">
      <c r="A503" s="19"/>
      <c r="B503" s="70"/>
      <c r="C503" s="3"/>
      <c r="D503" s="43"/>
      <c r="E503" s="38"/>
      <c r="F503" s="38"/>
    </row>
    <row r="504" spans="1:6" x14ac:dyDescent="0.2">
      <c r="A504" s="19"/>
      <c r="B504" s="70"/>
      <c r="C504" s="3"/>
      <c r="D504" s="43"/>
      <c r="E504" s="38"/>
      <c r="F504" s="38"/>
    </row>
    <row r="505" spans="1:6" x14ac:dyDescent="0.2">
      <c r="A505" s="19"/>
      <c r="B505" s="70"/>
      <c r="C505" s="3"/>
      <c r="D505" s="43"/>
      <c r="E505" s="38"/>
      <c r="F505" s="38"/>
    </row>
    <row r="506" spans="1:6" x14ac:dyDescent="0.2">
      <c r="A506" s="19"/>
      <c r="B506" s="70"/>
      <c r="C506" s="3"/>
      <c r="D506" s="43"/>
      <c r="E506" s="38"/>
      <c r="F506" s="38"/>
    </row>
    <row r="507" spans="1:6" x14ac:dyDescent="0.2">
      <c r="A507" s="19"/>
      <c r="B507" s="70"/>
      <c r="C507" s="3"/>
      <c r="D507" s="43"/>
      <c r="E507" s="38"/>
      <c r="F507" s="38"/>
    </row>
    <row r="508" spans="1:6" x14ac:dyDescent="0.2">
      <c r="A508" s="19"/>
      <c r="B508" s="70"/>
      <c r="C508" s="3"/>
      <c r="D508" s="43"/>
      <c r="E508" s="38"/>
      <c r="F508" s="38"/>
    </row>
    <row r="509" spans="1:6" x14ac:dyDescent="0.2">
      <c r="A509" s="19"/>
      <c r="B509" s="70"/>
      <c r="C509" s="3"/>
      <c r="D509" s="43"/>
      <c r="E509" s="38"/>
      <c r="F509" s="38"/>
    </row>
    <row r="510" spans="1:6" x14ac:dyDescent="0.2">
      <c r="A510" s="19"/>
      <c r="B510" s="70"/>
      <c r="C510" s="3"/>
      <c r="D510" s="43"/>
      <c r="E510" s="38"/>
      <c r="F510" s="38"/>
    </row>
    <row r="511" spans="1:6" x14ac:dyDescent="0.2">
      <c r="A511" s="19"/>
      <c r="B511" s="70"/>
      <c r="C511" s="3"/>
      <c r="D511" s="43"/>
      <c r="E511" s="38"/>
      <c r="F511" s="38"/>
    </row>
    <row r="512" spans="1:6" x14ac:dyDescent="0.2">
      <c r="A512" s="19"/>
      <c r="B512" s="70"/>
      <c r="C512" s="3"/>
      <c r="D512" s="43"/>
      <c r="E512" s="38"/>
      <c r="F512" s="38"/>
    </row>
    <row r="513" spans="1:6" x14ac:dyDescent="0.2">
      <c r="A513" s="19"/>
      <c r="B513" s="70"/>
      <c r="C513" s="3"/>
      <c r="D513" s="43"/>
      <c r="E513" s="38"/>
      <c r="F513" s="38"/>
    </row>
    <row r="514" spans="1:6" x14ac:dyDescent="0.2">
      <c r="A514" s="19"/>
      <c r="B514" s="70"/>
      <c r="C514" s="3"/>
      <c r="D514" s="43"/>
      <c r="E514" s="38"/>
      <c r="F514" s="38"/>
    </row>
    <row r="515" spans="1:6" x14ac:dyDescent="0.2">
      <c r="A515" s="19"/>
      <c r="B515" s="70"/>
      <c r="C515" s="3"/>
      <c r="D515" s="43"/>
      <c r="E515" s="38"/>
      <c r="F515" s="38"/>
    </row>
    <row r="516" spans="1:6" x14ac:dyDescent="0.2">
      <c r="A516" s="19"/>
      <c r="B516" s="70"/>
      <c r="C516" s="3"/>
      <c r="D516" s="43"/>
      <c r="E516" s="38"/>
      <c r="F516" s="38"/>
    </row>
    <row r="517" spans="1:6" x14ac:dyDescent="0.2">
      <c r="A517" s="19"/>
      <c r="B517" s="70"/>
      <c r="C517" s="3"/>
      <c r="D517" s="43"/>
      <c r="E517" s="38"/>
      <c r="F517" s="38"/>
    </row>
    <row r="518" spans="1:6" x14ac:dyDescent="0.2">
      <c r="A518" s="19"/>
      <c r="B518" s="70"/>
      <c r="C518" s="3"/>
      <c r="D518" s="43"/>
      <c r="E518" s="38"/>
      <c r="F518" s="38"/>
    </row>
    <row r="519" spans="1:6" x14ac:dyDescent="0.2">
      <c r="A519" s="19"/>
      <c r="B519" s="70"/>
      <c r="C519" s="3"/>
      <c r="D519" s="43"/>
      <c r="E519" s="38"/>
      <c r="F519" s="38"/>
    </row>
    <row r="520" spans="1:6" x14ac:dyDescent="0.2">
      <c r="A520" s="19"/>
      <c r="B520" s="70"/>
      <c r="C520" s="3"/>
      <c r="D520" s="43"/>
      <c r="E520" s="38"/>
      <c r="F520" s="38"/>
    </row>
    <row r="521" spans="1:6" x14ac:dyDescent="0.2">
      <c r="A521" s="19"/>
      <c r="B521" s="70"/>
      <c r="C521" s="3"/>
      <c r="D521" s="43"/>
      <c r="E521" s="38"/>
      <c r="F521" s="38"/>
    </row>
    <row r="522" spans="1:6" x14ac:dyDescent="0.2">
      <c r="A522" s="19"/>
      <c r="B522" s="70"/>
      <c r="C522" s="3"/>
      <c r="D522" s="43"/>
      <c r="E522" s="38"/>
      <c r="F522" s="38"/>
    </row>
    <row r="523" spans="1:6" x14ac:dyDescent="0.2">
      <c r="A523" s="19"/>
      <c r="B523" s="70"/>
      <c r="C523" s="3"/>
      <c r="D523" s="43"/>
      <c r="E523" s="38"/>
      <c r="F523" s="38"/>
    </row>
    <row r="524" spans="1:6" x14ac:dyDescent="0.2">
      <c r="A524" s="19"/>
      <c r="B524" s="70"/>
      <c r="C524" s="3"/>
      <c r="D524" s="43"/>
      <c r="E524" s="38"/>
      <c r="F524" s="38"/>
    </row>
    <row r="525" spans="1:6" x14ac:dyDescent="0.2">
      <c r="A525" s="19"/>
      <c r="B525" s="70"/>
      <c r="C525" s="3"/>
      <c r="D525" s="43"/>
      <c r="E525" s="38"/>
      <c r="F525" s="38"/>
    </row>
    <row r="526" spans="1:6" x14ac:dyDescent="0.2">
      <c r="A526" s="19"/>
      <c r="B526" s="70"/>
      <c r="C526" s="3"/>
      <c r="D526" s="43"/>
      <c r="E526" s="38"/>
      <c r="F526" s="38"/>
    </row>
    <row r="527" spans="1:6" x14ac:dyDescent="0.2">
      <c r="A527" s="19"/>
      <c r="B527" s="70"/>
      <c r="C527" s="3"/>
      <c r="D527" s="43"/>
      <c r="E527" s="38"/>
      <c r="F527" s="38"/>
    </row>
    <row r="528" spans="1:6" x14ac:dyDescent="0.2">
      <c r="A528" s="19"/>
      <c r="B528" s="70"/>
      <c r="C528" s="3"/>
      <c r="D528" s="43"/>
      <c r="E528" s="38"/>
      <c r="F528" s="38"/>
    </row>
    <row r="529" spans="1:6" x14ac:dyDescent="0.2">
      <c r="A529" s="19"/>
      <c r="B529" s="70"/>
      <c r="C529" s="3"/>
      <c r="D529" s="43"/>
      <c r="E529" s="38"/>
      <c r="F529" s="38"/>
    </row>
    <row r="530" spans="1:6" x14ac:dyDescent="0.2">
      <c r="A530" s="19"/>
      <c r="B530" s="70"/>
      <c r="C530" s="3"/>
      <c r="D530" s="43"/>
      <c r="E530" s="38"/>
      <c r="F530" s="38"/>
    </row>
    <row r="531" spans="1:6" x14ac:dyDescent="0.2">
      <c r="A531" s="19"/>
      <c r="B531" s="70"/>
      <c r="C531" s="3"/>
      <c r="D531" s="43"/>
      <c r="E531" s="38"/>
      <c r="F531" s="38"/>
    </row>
    <row r="532" spans="1:6" x14ac:dyDescent="0.2">
      <c r="A532" s="19"/>
      <c r="B532" s="70"/>
      <c r="C532" s="3"/>
      <c r="D532" s="43"/>
      <c r="E532" s="38"/>
      <c r="F532" s="38"/>
    </row>
    <row r="533" spans="1:6" x14ac:dyDescent="0.2">
      <c r="A533" s="19"/>
      <c r="B533" s="70"/>
      <c r="C533" s="3"/>
      <c r="D533" s="43"/>
      <c r="E533" s="38"/>
      <c r="F533" s="38"/>
    </row>
    <row r="534" spans="1:6" x14ac:dyDescent="0.2">
      <c r="A534" s="19"/>
      <c r="B534" s="70"/>
      <c r="C534" s="3"/>
      <c r="D534" s="43"/>
      <c r="E534" s="38"/>
      <c r="F534" s="38"/>
    </row>
    <row r="535" spans="1:6" x14ac:dyDescent="0.2">
      <c r="A535" s="19"/>
      <c r="B535" s="70"/>
      <c r="C535" s="3"/>
      <c r="D535" s="43"/>
      <c r="E535" s="38"/>
      <c r="F535" s="38"/>
    </row>
    <row r="536" spans="1:6" x14ac:dyDescent="0.2">
      <c r="A536" s="19"/>
      <c r="B536" s="70"/>
      <c r="C536" s="3"/>
      <c r="D536" s="43"/>
      <c r="E536" s="38"/>
      <c r="F536" s="38"/>
    </row>
    <row r="537" spans="1:6" x14ac:dyDescent="0.2">
      <c r="A537" s="19"/>
      <c r="B537" s="70"/>
      <c r="C537" s="3"/>
      <c r="D537" s="43"/>
      <c r="E537" s="38"/>
      <c r="F537" s="38"/>
    </row>
    <row r="538" spans="1:6" x14ac:dyDescent="0.2">
      <c r="A538" s="19"/>
      <c r="B538" s="70"/>
      <c r="C538" s="3"/>
      <c r="D538" s="43"/>
      <c r="E538" s="38"/>
      <c r="F538" s="38"/>
    </row>
    <row r="539" spans="1:6" x14ac:dyDescent="0.2">
      <c r="A539" s="19"/>
      <c r="B539" s="70"/>
      <c r="C539" s="3"/>
      <c r="D539" s="43"/>
      <c r="E539" s="38"/>
      <c r="F539" s="38"/>
    </row>
    <row r="540" spans="1:6" x14ac:dyDescent="0.2">
      <c r="A540" s="19"/>
      <c r="B540" s="70"/>
      <c r="C540" s="3"/>
      <c r="D540" s="43"/>
      <c r="E540" s="38"/>
      <c r="F540" s="38"/>
    </row>
    <row r="541" spans="1:6" x14ac:dyDescent="0.2">
      <c r="A541" s="19"/>
      <c r="B541" s="70"/>
      <c r="C541" s="3"/>
      <c r="D541" s="43"/>
      <c r="E541" s="38"/>
      <c r="F541" s="38"/>
    </row>
    <row r="542" spans="1:6" x14ac:dyDescent="0.2">
      <c r="A542" s="19"/>
      <c r="B542" s="70"/>
      <c r="C542" s="3"/>
      <c r="D542" s="43"/>
      <c r="E542" s="38"/>
      <c r="F542" s="38"/>
    </row>
    <row r="543" spans="1:6" x14ac:dyDescent="0.2">
      <c r="A543" s="19"/>
      <c r="B543" s="70"/>
      <c r="C543" s="3"/>
      <c r="D543" s="43"/>
      <c r="E543" s="38"/>
      <c r="F543" s="38"/>
    </row>
    <row r="544" spans="1:6" x14ac:dyDescent="0.2">
      <c r="A544" s="19"/>
      <c r="B544" s="70"/>
      <c r="C544" s="3"/>
      <c r="D544" s="43"/>
      <c r="E544" s="38"/>
      <c r="F544" s="38"/>
    </row>
    <row r="545" spans="1:6" x14ac:dyDescent="0.2">
      <c r="A545" s="19"/>
      <c r="B545" s="70"/>
      <c r="C545" s="3"/>
      <c r="D545" s="43"/>
      <c r="E545" s="38"/>
      <c r="F545" s="38"/>
    </row>
    <row r="546" spans="1:6" x14ac:dyDescent="0.2">
      <c r="A546" s="19"/>
      <c r="B546" s="70"/>
      <c r="C546" s="3"/>
      <c r="D546" s="43"/>
      <c r="E546" s="38"/>
      <c r="F546" s="38"/>
    </row>
    <row r="547" spans="1:6" x14ac:dyDescent="0.2">
      <c r="A547" s="19"/>
      <c r="B547" s="70"/>
      <c r="C547" s="3"/>
      <c r="D547" s="43"/>
      <c r="E547" s="38"/>
      <c r="F547" s="38"/>
    </row>
    <row r="548" spans="1:6" x14ac:dyDescent="0.2">
      <c r="A548" s="19"/>
      <c r="B548" s="70"/>
      <c r="C548" s="3"/>
      <c r="D548" s="43"/>
      <c r="E548" s="38"/>
      <c r="F548" s="38"/>
    </row>
    <row r="549" spans="1:6" x14ac:dyDescent="0.2">
      <c r="A549" s="19"/>
      <c r="B549" s="70"/>
      <c r="C549" s="3"/>
      <c r="D549" s="43"/>
      <c r="E549" s="38"/>
      <c r="F549" s="38"/>
    </row>
    <row r="550" spans="1:6" x14ac:dyDescent="0.2">
      <c r="A550" s="19"/>
      <c r="B550" s="70"/>
      <c r="C550" s="3"/>
      <c r="D550" s="43"/>
      <c r="E550" s="38"/>
      <c r="F550" s="38"/>
    </row>
    <row r="551" spans="1:6" x14ac:dyDescent="0.2">
      <c r="A551" s="19"/>
      <c r="B551" s="70"/>
      <c r="C551" s="3"/>
      <c r="D551" s="43"/>
      <c r="E551" s="38"/>
      <c r="F551" s="38"/>
    </row>
    <row r="552" spans="1:6" x14ac:dyDescent="0.2">
      <c r="A552" s="19"/>
      <c r="B552" s="70"/>
      <c r="C552" s="3"/>
      <c r="D552" s="43"/>
      <c r="E552" s="38"/>
      <c r="F552" s="38"/>
    </row>
    <row r="553" spans="1:6" x14ac:dyDescent="0.2">
      <c r="A553" s="19"/>
      <c r="B553" s="70"/>
      <c r="C553" s="3"/>
      <c r="D553" s="43"/>
      <c r="E553" s="38"/>
      <c r="F553" s="38"/>
    </row>
    <row r="554" spans="1:6" x14ac:dyDescent="0.2">
      <c r="A554" s="19"/>
      <c r="B554" s="70"/>
      <c r="C554" s="3"/>
      <c r="D554" s="43"/>
      <c r="E554" s="38"/>
      <c r="F554" s="38"/>
    </row>
    <row r="555" spans="1:6" x14ac:dyDescent="0.2">
      <c r="A555" s="19"/>
      <c r="B555" s="70"/>
      <c r="C555" s="3"/>
      <c r="D555" s="43"/>
      <c r="E555" s="38"/>
      <c r="F555" s="38"/>
    </row>
    <row r="556" spans="1:6" x14ac:dyDescent="0.2">
      <c r="A556" s="19"/>
      <c r="B556" s="70"/>
      <c r="C556" s="3"/>
      <c r="D556" s="43"/>
      <c r="E556" s="38"/>
      <c r="F556" s="38"/>
    </row>
    <row r="557" spans="1:6" x14ac:dyDescent="0.2">
      <c r="A557" s="19"/>
      <c r="B557" s="70"/>
      <c r="C557" s="3"/>
      <c r="D557" s="43"/>
      <c r="E557" s="38"/>
      <c r="F557" s="38"/>
    </row>
    <row r="558" spans="1:6" x14ac:dyDescent="0.2">
      <c r="A558" s="19"/>
      <c r="B558" s="70"/>
      <c r="C558" s="3"/>
      <c r="D558" s="43"/>
      <c r="E558" s="38"/>
      <c r="F558" s="38"/>
    </row>
    <row r="559" spans="1:6" x14ac:dyDescent="0.2">
      <c r="A559" s="19"/>
      <c r="B559" s="70"/>
      <c r="C559" s="3"/>
      <c r="D559" s="43"/>
      <c r="E559" s="38"/>
      <c r="F559" s="38"/>
    </row>
    <row r="560" spans="1:6" x14ac:dyDescent="0.2">
      <c r="A560" s="19"/>
      <c r="B560" s="70"/>
      <c r="C560" s="3"/>
      <c r="D560" s="43"/>
      <c r="E560" s="38"/>
      <c r="F560" s="38"/>
    </row>
    <row r="561" spans="1:6" x14ac:dyDescent="0.2">
      <c r="A561" s="19"/>
      <c r="B561" s="70"/>
      <c r="C561" s="3"/>
      <c r="D561" s="43"/>
      <c r="E561" s="38"/>
      <c r="F561" s="38"/>
    </row>
    <row r="562" spans="1:6" x14ac:dyDescent="0.2">
      <c r="A562" s="19"/>
      <c r="B562" s="70"/>
      <c r="C562" s="3"/>
      <c r="D562" s="43"/>
      <c r="E562" s="38"/>
      <c r="F562" s="38"/>
    </row>
    <row r="563" spans="1:6" x14ac:dyDescent="0.2">
      <c r="A563" s="19"/>
      <c r="B563" s="70"/>
      <c r="C563" s="3"/>
      <c r="D563" s="43"/>
      <c r="E563" s="38"/>
      <c r="F563" s="38"/>
    </row>
    <row r="564" spans="1:6" x14ac:dyDescent="0.2">
      <c r="A564" s="19"/>
      <c r="B564" s="70"/>
      <c r="C564" s="3"/>
      <c r="D564" s="43"/>
      <c r="E564" s="38"/>
      <c r="F564" s="38"/>
    </row>
    <row r="565" spans="1:6" x14ac:dyDescent="0.2">
      <c r="A565" s="19"/>
      <c r="B565" s="70"/>
      <c r="C565" s="3"/>
      <c r="D565" s="43"/>
      <c r="E565" s="38"/>
      <c r="F565" s="38"/>
    </row>
    <row r="566" spans="1:6" x14ac:dyDescent="0.2">
      <c r="A566" s="19"/>
      <c r="B566" s="70"/>
      <c r="C566" s="3"/>
      <c r="D566" s="43"/>
      <c r="E566" s="38"/>
      <c r="F566" s="38"/>
    </row>
    <row r="567" spans="1:6" x14ac:dyDescent="0.2">
      <c r="A567" s="19"/>
      <c r="B567" s="70"/>
      <c r="C567" s="3"/>
      <c r="D567" s="43"/>
      <c r="E567" s="38"/>
      <c r="F567" s="38"/>
    </row>
    <row r="568" spans="1:6" x14ac:dyDescent="0.2">
      <c r="A568" s="19"/>
      <c r="B568" s="70"/>
      <c r="C568" s="3"/>
      <c r="D568" s="43"/>
      <c r="E568" s="38"/>
      <c r="F568" s="38"/>
    </row>
    <row r="569" spans="1:6" x14ac:dyDescent="0.2">
      <c r="A569" s="19"/>
      <c r="B569" s="70"/>
      <c r="C569" s="3"/>
      <c r="D569" s="43"/>
      <c r="E569" s="38"/>
      <c r="F569" s="38"/>
    </row>
    <row r="570" spans="1:6" x14ac:dyDescent="0.2">
      <c r="A570" s="19"/>
      <c r="B570" s="70"/>
      <c r="C570" s="3"/>
      <c r="D570" s="43"/>
      <c r="E570" s="38"/>
      <c r="F570" s="38"/>
    </row>
    <row r="571" spans="1:6" x14ac:dyDescent="0.2">
      <c r="A571" s="19"/>
      <c r="B571" s="70"/>
      <c r="C571" s="3"/>
      <c r="D571" s="43"/>
      <c r="E571" s="38"/>
      <c r="F571" s="38"/>
    </row>
    <row r="572" spans="1:6" x14ac:dyDescent="0.2">
      <c r="A572" s="19"/>
      <c r="B572" s="70"/>
      <c r="C572" s="3"/>
      <c r="D572" s="43"/>
      <c r="E572" s="38"/>
      <c r="F572" s="38"/>
    </row>
    <row r="573" spans="1:6" x14ac:dyDescent="0.2">
      <c r="A573" s="19"/>
      <c r="B573" s="70"/>
      <c r="C573" s="3"/>
      <c r="D573" s="43"/>
      <c r="E573" s="38"/>
      <c r="F573" s="38"/>
    </row>
    <row r="574" spans="1:6" x14ac:dyDescent="0.2">
      <c r="A574" s="19"/>
      <c r="B574" s="70"/>
      <c r="C574" s="3"/>
      <c r="D574" s="43"/>
      <c r="E574" s="38"/>
      <c r="F574" s="38"/>
    </row>
    <row r="575" spans="1:6" x14ac:dyDescent="0.2">
      <c r="A575" s="19"/>
      <c r="B575" s="70"/>
      <c r="C575" s="3"/>
      <c r="D575" s="43"/>
      <c r="E575" s="38"/>
      <c r="F575" s="38"/>
    </row>
    <row r="576" spans="1:6" x14ac:dyDescent="0.2">
      <c r="A576" s="19"/>
      <c r="B576" s="70"/>
      <c r="C576" s="3"/>
      <c r="D576" s="43"/>
      <c r="E576" s="38"/>
      <c r="F576" s="38"/>
    </row>
    <row r="577" spans="1:6" x14ac:dyDescent="0.2">
      <c r="A577" s="19"/>
      <c r="B577" s="70"/>
      <c r="C577" s="3"/>
      <c r="D577" s="43"/>
      <c r="E577" s="38"/>
      <c r="F577" s="38"/>
    </row>
    <row r="578" spans="1:6" x14ac:dyDescent="0.2">
      <c r="A578" s="19"/>
      <c r="B578" s="70"/>
      <c r="C578" s="3"/>
      <c r="D578" s="43"/>
      <c r="E578" s="38"/>
      <c r="F578" s="38"/>
    </row>
    <row r="579" spans="1:6" x14ac:dyDescent="0.2">
      <c r="A579" s="19"/>
      <c r="B579" s="70"/>
      <c r="C579" s="3"/>
      <c r="D579" s="43"/>
      <c r="E579" s="38"/>
      <c r="F579" s="38"/>
    </row>
    <row r="580" spans="1:6" x14ac:dyDescent="0.2">
      <c r="A580" s="19"/>
      <c r="B580" s="70"/>
      <c r="C580" s="3"/>
      <c r="D580" s="43"/>
      <c r="E580" s="38"/>
      <c r="F580" s="38"/>
    </row>
    <row r="581" spans="1:6" x14ac:dyDescent="0.2">
      <c r="A581" s="19"/>
      <c r="B581" s="70"/>
      <c r="C581" s="3"/>
      <c r="D581" s="43"/>
      <c r="E581" s="38"/>
      <c r="F581" s="38"/>
    </row>
    <row r="582" spans="1:6" x14ac:dyDescent="0.2">
      <c r="A582" s="19"/>
      <c r="B582" s="70"/>
      <c r="C582" s="3"/>
      <c r="D582" s="43"/>
      <c r="E582" s="38"/>
      <c r="F582" s="38"/>
    </row>
    <row r="583" spans="1:6" x14ac:dyDescent="0.2">
      <c r="A583" s="19"/>
      <c r="B583" s="70"/>
      <c r="C583" s="3"/>
      <c r="D583" s="43"/>
      <c r="E583" s="38"/>
      <c r="F583" s="38"/>
    </row>
    <row r="584" spans="1:6" x14ac:dyDescent="0.2">
      <c r="A584" s="19"/>
      <c r="B584" s="70"/>
      <c r="C584" s="3"/>
      <c r="D584" s="43"/>
      <c r="E584" s="38"/>
      <c r="F584" s="38"/>
    </row>
    <row r="585" spans="1:6" x14ac:dyDescent="0.2">
      <c r="A585" s="19"/>
      <c r="B585" s="70"/>
      <c r="C585" s="3"/>
      <c r="D585" s="43"/>
      <c r="E585" s="38"/>
      <c r="F585" s="38"/>
    </row>
    <row r="586" spans="1:6" x14ac:dyDescent="0.2">
      <c r="A586" s="19"/>
      <c r="B586" s="70"/>
      <c r="C586" s="3"/>
      <c r="D586" s="43"/>
      <c r="E586" s="38"/>
      <c r="F586" s="38"/>
    </row>
    <row r="587" spans="1:6" x14ac:dyDescent="0.2">
      <c r="A587" s="19"/>
      <c r="B587" s="70"/>
      <c r="C587" s="3"/>
      <c r="D587" s="43"/>
      <c r="E587" s="38"/>
      <c r="F587" s="38"/>
    </row>
    <row r="588" spans="1:6" x14ac:dyDescent="0.2">
      <c r="A588" s="19"/>
      <c r="B588" s="70"/>
      <c r="C588" s="3"/>
      <c r="D588" s="43"/>
      <c r="E588" s="38"/>
      <c r="F588" s="38"/>
    </row>
    <row r="589" spans="1:6" x14ac:dyDescent="0.2">
      <c r="A589" s="19"/>
      <c r="B589" s="70"/>
      <c r="C589" s="3"/>
      <c r="D589" s="43"/>
      <c r="E589" s="38"/>
      <c r="F589" s="38"/>
    </row>
    <row r="590" spans="1:6" x14ac:dyDescent="0.2">
      <c r="A590" s="19"/>
      <c r="B590" s="70"/>
      <c r="C590" s="3"/>
      <c r="D590" s="43"/>
      <c r="E590" s="38"/>
      <c r="F590" s="38"/>
    </row>
    <row r="591" spans="1:6" x14ac:dyDescent="0.2">
      <c r="A591" s="19"/>
      <c r="B591" s="70"/>
      <c r="C591" s="3"/>
      <c r="D591" s="43"/>
      <c r="E591" s="38"/>
      <c r="F591" s="38"/>
    </row>
    <row r="592" spans="1:6" x14ac:dyDescent="0.2">
      <c r="A592" s="19"/>
      <c r="B592" s="70"/>
      <c r="C592" s="3"/>
      <c r="D592" s="43"/>
      <c r="E592" s="38"/>
      <c r="F592" s="38"/>
    </row>
    <row r="593" spans="1:6" x14ac:dyDescent="0.2">
      <c r="A593" s="19"/>
      <c r="B593" s="70"/>
      <c r="C593" s="3"/>
      <c r="D593" s="43"/>
      <c r="E593" s="38"/>
      <c r="F593" s="38"/>
    </row>
    <row r="594" spans="1:6" x14ac:dyDescent="0.2">
      <c r="A594" s="19"/>
      <c r="B594" s="70"/>
      <c r="C594" s="3"/>
      <c r="D594" s="43"/>
      <c r="E594" s="38"/>
      <c r="F594" s="38"/>
    </row>
    <row r="595" spans="1:6" x14ac:dyDescent="0.2">
      <c r="A595" s="19"/>
      <c r="B595" s="70"/>
      <c r="C595" s="3"/>
      <c r="D595" s="43"/>
      <c r="E595" s="38"/>
      <c r="F595" s="38"/>
    </row>
    <row r="596" spans="1:6" x14ac:dyDescent="0.2">
      <c r="A596" s="19"/>
      <c r="B596" s="70"/>
      <c r="C596" s="3"/>
      <c r="D596" s="43"/>
      <c r="E596" s="38"/>
      <c r="F596" s="38"/>
    </row>
    <row r="597" spans="1:6" x14ac:dyDescent="0.2">
      <c r="A597" s="19"/>
      <c r="B597" s="70"/>
      <c r="C597" s="3"/>
      <c r="D597" s="43"/>
      <c r="E597" s="38"/>
      <c r="F597" s="38"/>
    </row>
    <row r="598" spans="1:6" x14ac:dyDescent="0.2">
      <c r="A598" s="19"/>
      <c r="B598" s="70"/>
      <c r="C598" s="3"/>
      <c r="D598" s="43"/>
      <c r="E598" s="38"/>
      <c r="F598" s="38"/>
    </row>
    <row r="599" spans="1:6" x14ac:dyDescent="0.2">
      <c r="A599" s="19"/>
      <c r="B599" s="70"/>
      <c r="C599" s="3"/>
      <c r="D599" s="43"/>
      <c r="E599" s="38"/>
      <c r="F599" s="38"/>
    </row>
    <row r="600" spans="1:6" x14ac:dyDescent="0.2">
      <c r="A600" s="19"/>
      <c r="B600" s="70"/>
      <c r="C600" s="3"/>
      <c r="D600" s="43"/>
      <c r="E600" s="38"/>
      <c r="F600" s="38"/>
    </row>
    <row r="601" spans="1:6" x14ac:dyDescent="0.2">
      <c r="A601" s="19"/>
      <c r="B601" s="70"/>
      <c r="C601" s="3"/>
      <c r="D601" s="43"/>
      <c r="E601" s="38"/>
      <c r="F601" s="38"/>
    </row>
    <row r="602" spans="1:6" x14ac:dyDescent="0.2">
      <c r="A602" s="19"/>
      <c r="B602" s="70"/>
      <c r="C602" s="3"/>
      <c r="D602" s="43"/>
      <c r="E602" s="38"/>
      <c r="F602" s="38"/>
    </row>
    <row r="603" spans="1:6" x14ac:dyDescent="0.2">
      <c r="A603" s="19"/>
      <c r="B603" s="70"/>
      <c r="C603" s="3"/>
      <c r="D603" s="43"/>
      <c r="E603" s="38"/>
      <c r="F603" s="38"/>
    </row>
    <row r="604" spans="1:6" x14ac:dyDescent="0.2">
      <c r="A604" s="19"/>
      <c r="B604" s="70"/>
      <c r="C604" s="3"/>
      <c r="D604" s="43"/>
      <c r="E604" s="38"/>
      <c r="F604" s="38"/>
    </row>
    <row r="605" spans="1:6" x14ac:dyDescent="0.2">
      <c r="A605" s="19"/>
      <c r="B605" s="70"/>
      <c r="C605" s="3"/>
      <c r="D605" s="43"/>
      <c r="E605" s="38"/>
      <c r="F605" s="38"/>
    </row>
    <row r="606" spans="1:6" x14ac:dyDescent="0.2">
      <c r="A606" s="19"/>
      <c r="B606" s="70"/>
      <c r="C606" s="3"/>
      <c r="D606" s="43"/>
      <c r="E606" s="38"/>
      <c r="F606" s="38"/>
    </row>
    <row r="607" spans="1:6" x14ac:dyDescent="0.2">
      <c r="A607" s="19"/>
      <c r="B607" s="70"/>
      <c r="C607" s="3"/>
      <c r="D607" s="43"/>
      <c r="E607" s="38"/>
      <c r="F607" s="38"/>
    </row>
    <row r="608" spans="1:6" x14ac:dyDescent="0.2">
      <c r="A608" s="19"/>
      <c r="B608" s="70"/>
      <c r="C608" s="3"/>
      <c r="D608" s="43"/>
      <c r="E608" s="38"/>
      <c r="F608" s="38"/>
    </row>
    <row r="609" spans="1:6" x14ac:dyDescent="0.2">
      <c r="A609" s="19"/>
      <c r="B609" s="70"/>
      <c r="C609" s="3"/>
      <c r="D609" s="43"/>
      <c r="E609" s="38"/>
      <c r="F609" s="38"/>
    </row>
    <row r="610" spans="1:6" x14ac:dyDescent="0.2">
      <c r="A610" s="19"/>
      <c r="B610" s="70"/>
      <c r="C610" s="3"/>
      <c r="D610" s="43"/>
      <c r="E610" s="38"/>
      <c r="F610" s="38"/>
    </row>
    <row r="611" spans="1:6" x14ac:dyDescent="0.2">
      <c r="A611" s="19"/>
      <c r="B611" s="70"/>
      <c r="C611" s="3"/>
      <c r="D611" s="43"/>
      <c r="E611" s="38"/>
      <c r="F611" s="38"/>
    </row>
    <row r="612" spans="1:6" x14ac:dyDescent="0.2">
      <c r="A612" s="19"/>
      <c r="B612" s="70"/>
      <c r="C612" s="3"/>
      <c r="D612" s="43"/>
      <c r="E612" s="38"/>
      <c r="F612" s="38"/>
    </row>
    <row r="613" spans="1:6" x14ac:dyDescent="0.2">
      <c r="A613" s="19"/>
      <c r="B613" s="70"/>
      <c r="C613" s="3"/>
      <c r="D613" s="43"/>
      <c r="E613" s="38"/>
      <c r="F613" s="38"/>
    </row>
    <row r="614" spans="1:6" x14ac:dyDescent="0.2">
      <c r="A614" s="19"/>
      <c r="B614" s="70"/>
      <c r="C614" s="3"/>
      <c r="D614" s="43"/>
      <c r="E614" s="38"/>
      <c r="F614" s="38"/>
    </row>
    <row r="615" spans="1:6" x14ac:dyDescent="0.2">
      <c r="A615" s="19"/>
      <c r="B615" s="70"/>
      <c r="C615" s="3"/>
      <c r="D615" s="43"/>
      <c r="E615" s="38"/>
      <c r="F615" s="38"/>
    </row>
    <row r="616" spans="1:6" x14ac:dyDescent="0.2">
      <c r="A616" s="19"/>
      <c r="B616" s="70"/>
      <c r="C616" s="3"/>
      <c r="D616" s="43"/>
      <c r="E616" s="38"/>
      <c r="F616" s="38"/>
    </row>
    <row r="617" spans="1:6" x14ac:dyDescent="0.2">
      <c r="A617" s="19"/>
      <c r="B617" s="70"/>
      <c r="C617" s="3"/>
      <c r="D617" s="43"/>
      <c r="E617" s="38"/>
      <c r="F617" s="38"/>
    </row>
    <row r="618" spans="1:6" x14ac:dyDescent="0.2">
      <c r="A618" s="19"/>
      <c r="B618" s="70"/>
      <c r="C618" s="3"/>
      <c r="D618" s="43"/>
      <c r="E618" s="38"/>
      <c r="F618" s="38"/>
    </row>
    <row r="619" spans="1:6" x14ac:dyDescent="0.2">
      <c r="A619" s="19"/>
      <c r="B619" s="70"/>
      <c r="C619" s="3"/>
      <c r="D619" s="43"/>
      <c r="E619" s="38"/>
      <c r="F619" s="38"/>
    </row>
    <row r="620" spans="1:6" x14ac:dyDescent="0.2">
      <c r="A620" s="19"/>
      <c r="B620" s="70"/>
      <c r="C620" s="3"/>
      <c r="D620" s="43"/>
      <c r="E620" s="38"/>
      <c r="F620" s="38"/>
    </row>
    <row r="621" spans="1:6" x14ac:dyDescent="0.2">
      <c r="A621" s="19"/>
      <c r="B621" s="70"/>
      <c r="C621" s="3"/>
      <c r="D621" s="43"/>
      <c r="E621" s="38"/>
      <c r="F621" s="38"/>
    </row>
    <row r="622" spans="1:6" x14ac:dyDescent="0.2">
      <c r="A622" s="19"/>
      <c r="B622" s="70"/>
      <c r="C622" s="3"/>
      <c r="D622" s="43"/>
      <c r="E622" s="38"/>
      <c r="F622" s="38"/>
    </row>
    <row r="623" spans="1:6" x14ac:dyDescent="0.2">
      <c r="A623" s="19"/>
      <c r="B623" s="70"/>
      <c r="C623" s="3"/>
      <c r="D623" s="43"/>
      <c r="E623" s="38"/>
      <c r="F623" s="38"/>
    </row>
    <row r="624" spans="1:6" x14ac:dyDescent="0.2">
      <c r="A624" s="19"/>
      <c r="B624" s="70"/>
      <c r="C624" s="3"/>
      <c r="D624" s="43"/>
      <c r="E624" s="38"/>
      <c r="F624" s="38"/>
    </row>
    <row r="625" spans="1:6" x14ac:dyDescent="0.2">
      <c r="A625" s="19"/>
      <c r="B625" s="70"/>
      <c r="C625" s="3"/>
      <c r="D625" s="43"/>
      <c r="E625" s="38"/>
      <c r="F625" s="38"/>
    </row>
    <row r="626" spans="1:6" x14ac:dyDescent="0.2">
      <c r="A626" s="19"/>
      <c r="B626" s="70"/>
      <c r="C626" s="3"/>
      <c r="D626" s="43"/>
      <c r="E626" s="38"/>
      <c r="F626" s="38"/>
    </row>
    <row r="627" spans="1:6" x14ac:dyDescent="0.2">
      <c r="A627" s="19"/>
      <c r="B627" s="70"/>
      <c r="C627" s="3"/>
      <c r="D627" s="43"/>
      <c r="E627" s="38"/>
      <c r="F627" s="38"/>
    </row>
    <row r="628" spans="1:6" x14ac:dyDescent="0.2">
      <c r="A628" s="19"/>
      <c r="B628" s="70"/>
      <c r="C628" s="3"/>
      <c r="D628" s="43"/>
      <c r="E628" s="38"/>
      <c r="F628" s="38"/>
    </row>
    <row r="629" spans="1:6" x14ac:dyDescent="0.2">
      <c r="A629" s="19"/>
      <c r="B629" s="70"/>
      <c r="C629" s="3"/>
      <c r="D629" s="43"/>
      <c r="E629" s="38"/>
      <c r="F629" s="38"/>
    </row>
    <row r="630" spans="1:6" x14ac:dyDescent="0.2">
      <c r="A630" s="19"/>
      <c r="B630" s="70"/>
      <c r="C630" s="3"/>
      <c r="D630" s="43"/>
      <c r="E630" s="38"/>
      <c r="F630" s="38"/>
    </row>
    <row r="631" spans="1:6" x14ac:dyDescent="0.2">
      <c r="A631" s="19"/>
      <c r="B631" s="70"/>
      <c r="C631" s="3"/>
      <c r="D631" s="43"/>
      <c r="E631" s="38"/>
      <c r="F631" s="38"/>
    </row>
    <row r="632" spans="1:6" x14ac:dyDescent="0.2">
      <c r="A632" s="19"/>
      <c r="B632" s="70"/>
      <c r="C632" s="3"/>
      <c r="D632" s="43"/>
      <c r="E632" s="38"/>
      <c r="F632" s="38"/>
    </row>
    <row r="633" spans="1:6" x14ac:dyDescent="0.2">
      <c r="A633" s="19"/>
      <c r="B633" s="70"/>
      <c r="C633" s="3"/>
      <c r="D633" s="43"/>
      <c r="E633" s="38"/>
      <c r="F633" s="38"/>
    </row>
    <row r="634" spans="1:6" x14ac:dyDescent="0.2">
      <c r="A634" s="19"/>
      <c r="B634" s="70"/>
      <c r="C634" s="3"/>
      <c r="D634" s="43"/>
      <c r="E634" s="38"/>
      <c r="F634" s="38"/>
    </row>
    <row r="635" spans="1:6" x14ac:dyDescent="0.2">
      <c r="A635" s="19"/>
      <c r="B635" s="70"/>
      <c r="C635" s="3"/>
      <c r="D635" s="43"/>
      <c r="E635" s="38"/>
      <c r="F635" s="38"/>
    </row>
    <row r="636" spans="1:6" x14ac:dyDescent="0.2">
      <c r="A636" s="19"/>
      <c r="B636" s="70"/>
      <c r="C636" s="3"/>
      <c r="D636" s="43"/>
      <c r="E636" s="38"/>
      <c r="F636" s="38"/>
    </row>
    <row r="637" spans="1:6" x14ac:dyDescent="0.2">
      <c r="A637" s="19"/>
      <c r="B637" s="70"/>
      <c r="C637" s="3"/>
      <c r="D637" s="43"/>
      <c r="E637" s="38"/>
      <c r="F637" s="38"/>
    </row>
    <row r="638" spans="1:6" x14ac:dyDescent="0.2">
      <c r="A638" s="5"/>
      <c r="B638" s="70"/>
      <c r="C638" s="3"/>
      <c r="D638" s="43"/>
      <c r="E638" s="38"/>
      <c r="F638" s="38"/>
    </row>
    <row r="639" spans="1:6" x14ac:dyDescent="0.2">
      <c r="A639" s="5"/>
      <c r="B639" s="70"/>
      <c r="C639" s="3"/>
      <c r="D639" s="43"/>
      <c r="E639" s="38"/>
      <c r="F639" s="38"/>
    </row>
    <row r="640" spans="1:6" x14ac:dyDescent="0.2">
      <c r="A640" s="5"/>
      <c r="B640" s="70"/>
      <c r="C640" s="3"/>
      <c r="D640" s="43"/>
      <c r="E640" s="38"/>
      <c r="F640" s="38"/>
    </row>
    <row r="641" spans="1:6" x14ac:dyDescent="0.2">
      <c r="A641" s="5"/>
      <c r="B641" s="70"/>
      <c r="C641" s="3"/>
      <c r="D641" s="43"/>
      <c r="E641" s="38"/>
      <c r="F641" s="38"/>
    </row>
    <row r="642" spans="1:6" x14ac:dyDescent="0.2">
      <c r="A642" s="5"/>
      <c r="B642" s="70"/>
      <c r="C642" s="3"/>
      <c r="D642" s="43"/>
      <c r="E642" s="38"/>
      <c r="F642" s="38"/>
    </row>
    <row r="643" spans="1:6" x14ac:dyDescent="0.2">
      <c r="A643" s="5"/>
      <c r="B643" s="70"/>
      <c r="C643" s="3"/>
      <c r="D643" s="43"/>
      <c r="E643" s="38"/>
      <c r="F643" s="38"/>
    </row>
    <row r="644" spans="1:6" x14ac:dyDescent="0.2">
      <c r="A644" s="5"/>
      <c r="B644" s="70"/>
      <c r="C644" s="3"/>
      <c r="D644" s="43"/>
      <c r="E644" s="38"/>
      <c r="F644" s="38"/>
    </row>
    <row r="645" spans="1:6" x14ac:dyDescent="0.2">
      <c r="A645" s="5"/>
      <c r="B645" s="70"/>
      <c r="C645" s="3"/>
      <c r="D645" s="43"/>
      <c r="E645" s="38"/>
      <c r="F645" s="38"/>
    </row>
    <row r="646" spans="1:6" x14ac:dyDescent="0.2">
      <c r="A646" s="5"/>
      <c r="B646" s="70"/>
      <c r="C646" s="3"/>
      <c r="D646" s="43"/>
      <c r="E646" s="38"/>
      <c r="F646" s="38"/>
    </row>
    <row r="647" spans="1:6" x14ac:dyDescent="0.2">
      <c r="A647" s="5"/>
      <c r="B647" s="70"/>
      <c r="C647" s="3"/>
      <c r="D647" s="43"/>
      <c r="E647" s="38"/>
      <c r="F647" s="38"/>
    </row>
    <row r="648" spans="1:6" x14ac:dyDescent="0.2">
      <c r="A648" s="5"/>
      <c r="B648" s="70"/>
      <c r="C648" s="3"/>
      <c r="D648" s="43"/>
      <c r="E648" s="38"/>
      <c r="F648" s="38"/>
    </row>
    <row r="649" spans="1:6" x14ac:dyDescent="0.2">
      <c r="A649" s="5"/>
      <c r="B649" s="70"/>
      <c r="C649" s="3"/>
      <c r="D649" s="43"/>
      <c r="E649" s="38"/>
      <c r="F649" s="38"/>
    </row>
    <row r="650" spans="1:6" x14ac:dyDescent="0.2">
      <c r="A650" s="5"/>
      <c r="B650" s="70"/>
      <c r="C650" s="3"/>
      <c r="D650" s="43"/>
      <c r="E650" s="38"/>
      <c r="F650" s="38"/>
    </row>
    <row r="651" spans="1:6" x14ac:dyDescent="0.2">
      <c r="A651" s="5"/>
      <c r="B651" s="70"/>
      <c r="C651" s="3"/>
      <c r="D651" s="43"/>
      <c r="E651" s="38"/>
      <c r="F651" s="38"/>
    </row>
    <row r="652" spans="1:6" x14ac:dyDescent="0.2">
      <c r="A652" s="5"/>
      <c r="B652" s="70"/>
      <c r="C652" s="3"/>
      <c r="D652" s="43"/>
      <c r="E652" s="38"/>
      <c r="F652" s="38"/>
    </row>
    <row r="653" spans="1:6" x14ac:dyDescent="0.2">
      <c r="A653" s="5"/>
      <c r="B653" s="70"/>
      <c r="C653" s="3"/>
      <c r="D653" s="43"/>
      <c r="E653" s="38"/>
      <c r="F653" s="38"/>
    </row>
    <row r="654" spans="1:6" x14ac:dyDescent="0.2">
      <c r="A654" s="5"/>
      <c r="B654" s="70"/>
      <c r="C654" s="3"/>
      <c r="D654" s="43"/>
      <c r="E654" s="38"/>
      <c r="F654" s="38"/>
    </row>
    <row r="655" spans="1:6" x14ac:dyDescent="0.2">
      <c r="A655" s="5"/>
      <c r="B655" s="70"/>
      <c r="C655" s="3"/>
      <c r="D655" s="43"/>
      <c r="E655" s="38"/>
      <c r="F655" s="38"/>
    </row>
    <row r="656" spans="1:6" x14ac:dyDescent="0.2">
      <c r="A656" s="5"/>
      <c r="B656" s="70"/>
      <c r="C656" s="3"/>
      <c r="D656" s="43"/>
      <c r="E656" s="38"/>
      <c r="F656" s="38"/>
    </row>
    <row r="657" spans="1:6" x14ac:dyDescent="0.2">
      <c r="A657" s="5"/>
      <c r="B657" s="70"/>
      <c r="C657" s="3"/>
      <c r="D657" s="43"/>
      <c r="E657" s="38"/>
      <c r="F657" s="38"/>
    </row>
    <row r="658" spans="1:6" x14ac:dyDescent="0.2">
      <c r="A658" s="5"/>
      <c r="B658" s="70"/>
      <c r="C658" s="3"/>
      <c r="D658" s="43"/>
      <c r="E658" s="38"/>
      <c r="F658" s="38"/>
    </row>
    <row r="659" spans="1:6" x14ac:dyDescent="0.2">
      <c r="A659" s="5"/>
      <c r="B659" s="70"/>
      <c r="C659" s="3"/>
      <c r="D659" s="43"/>
      <c r="E659" s="38"/>
      <c r="F659" s="38"/>
    </row>
    <row r="660" spans="1:6" x14ac:dyDescent="0.2">
      <c r="A660" s="5"/>
      <c r="B660" s="70"/>
      <c r="C660" s="3"/>
      <c r="D660" s="43"/>
      <c r="E660" s="38"/>
      <c r="F660" s="38"/>
    </row>
    <row r="661" spans="1:6" x14ac:dyDescent="0.2">
      <c r="A661" s="5"/>
      <c r="B661" s="70"/>
      <c r="C661" s="3"/>
      <c r="D661" s="43"/>
      <c r="E661" s="38"/>
      <c r="F661" s="38"/>
    </row>
    <row r="662" spans="1:6" x14ac:dyDescent="0.2">
      <c r="A662" s="5"/>
      <c r="B662" s="70"/>
      <c r="C662" s="3"/>
      <c r="D662" s="43"/>
      <c r="E662" s="38"/>
      <c r="F662" s="38"/>
    </row>
    <row r="663" spans="1:6" x14ac:dyDescent="0.2">
      <c r="A663" s="5"/>
      <c r="B663" s="70"/>
      <c r="C663" s="3"/>
      <c r="D663" s="43"/>
      <c r="E663" s="38"/>
      <c r="F663" s="38"/>
    </row>
    <row r="664" spans="1:6" x14ac:dyDescent="0.2">
      <c r="A664" s="5"/>
      <c r="B664" s="70"/>
      <c r="C664" s="3"/>
      <c r="D664" s="43"/>
      <c r="E664" s="38"/>
      <c r="F664" s="38"/>
    </row>
    <row r="665" spans="1:6" x14ac:dyDescent="0.2">
      <c r="A665" s="5"/>
      <c r="B665" s="70"/>
      <c r="C665" s="3"/>
      <c r="D665" s="43"/>
      <c r="E665" s="38"/>
      <c r="F665" s="38"/>
    </row>
    <row r="666" spans="1:6" x14ac:dyDescent="0.2">
      <c r="A666" s="5"/>
      <c r="B666" s="70"/>
      <c r="C666" s="3"/>
      <c r="D666" s="43"/>
      <c r="E666" s="38"/>
      <c r="F666" s="38"/>
    </row>
    <row r="667" spans="1:6" x14ac:dyDescent="0.2">
      <c r="A667" s="19"/>
      <c r="B667" s="70"/>
      <c r="C667" s="3"/>
      <c r="D667" s="43"/>
      <c r="E667" s="38"/>
      <c r="F667" s="38"/>
    </row>
    <row r="668" spans="1:6" x14ac:dyDescent="0.2">
      <c r="A668" s="19"/>
      <c r="B668" s="70"/>
      <c r="C668" s="3"/>
      <c r="D668" s="43"/>
      <c r="E668" s="38"/>
      <c r="F668" s="38"/>
    </row>
    <row r="669" spans="1:6" x14ac:dyDescent="0.2">
      <c r="A669" s="19"/>
      <c r="B669" s="70"/>
      <c r="C669" s="3"/>
      <c r="D669" s="43"/>
      <c r="E669" s="38"/>
      <c r="F669" s="38"/>
    </row>
    <row r="670" spans="1:6" x14ac:dyDescent="0.2">
      <c r="A670" s="19"/>
      <c r="B670" s="70"/>
      <c r="C670" s="3"/>
      <c r="D670" s="43"/>
      <c r="E670" s="38"/>
      <c r="F670" s="38"/>
    </row>
    <row r="671" spans="1:6" x14ac:dyDescent="0.2">
      <c r="A671" s="19"/>
      <c r="B671" s="70"/>
      <c r="C671" s="3"/>
      <c r="D671" s="43"/>
      <c r="E671" s="38"/>
      <c r="F671" s="38"/>
    </row>
    <row r="672" spans="1:6" x14ac:dyDescent="0.2">
      <c r="A672" s="19"/>
      <c r="B672" s="70"/>
      <c r="C672" s="3"/>
      <c r="D672" s="43"/>
      <c r="E672" s="38"/>
      <c r="F672" s="38"/>
    </row>
    <row r="673" spans="1:6" x14ac:dyDescent="0.2">
      <c r="A673" s="19"/>
      <c r="B673" s="70"/>
      <c r="C673" s="3"/>
      <c r="D673" s="43"/>
      <c r="E673" s="38"/>
      <c r="F673" s="38"/>
    </row>
    <row r="674" spans="1:6" x14ac:dyDescent="0.2">
      <c r="A674" s="19"/>
      <c r="B674" s="70"/>
      <c r="C674" s="3"/>
      <c r="D674" s="43"/>
      <c r="E674" s="38"/>
      <c r="F674" s="38"/>
    </row>
    <row r="675" spans="1:6" x14ac:dyDescent="0.2">
      <c r="A675" s="19"/>
      <c r="B675" s="70"/>
      <c r="C675" s="3"/>
      <c r="D675" s="43"/>
      <c r="E675" s="38"/>
      <c r="F675" s="38"/>
    </row>
    <row r="676" spans="1:6" x14ac:dyDescent="0.2">
      <c r="A676" s="19"/>
      <c r="B676" s="70"/>
      <c r="C676" s="3"/>
      <c r="D676" s="43"/>
      <c r="E676" s="38"/>
      <c r="F676" s="38"/>
    </row>
    <row r="677" spans="1:6" x14ac:dyDescent="0.2">
      <c r="A677" s="19"/>
      <c r="B677" s="70"/>
      <c r="C677" s="3"/>
      <c r="D677" s="43"/>
      <c r="E677" s="38"/>
      <c r="F677" s="38"/>
    </row>
    <row r="678" spans="1:6" x14ac:dyDescent="0.2">
      <c r="A678" s="19"/>
      <c r="B678" s="70"/>
      <c r="C678" s="3"/>
      <c r="D678" s="43"/>
      <c r="E678" s="38"/>
      <c r="F678" s="38"/>
    </row>
    <row r="679" spans="1:6" x14ac:dyDescent="0.2">
      <c r="A679" s="19"/>
      <c r="B679" s="70"/>
      <c r="C679" s="3"/>
      <c r="D679" s="43"/>
      <c r="E679" s="38"/>
      <c r="F679" s="38"/>
    </row>
    <row r="680" spans="1:6" x14ac:dyDescent="0.2">
      <c r="A680" s="19"/>
      <c r="B680" s="70"/>
      <c r="C680" s="3"/>
      <c r="D680" s="43"/>
      <c r="E680" s="38"/>
      <c r="F680" s="38"/>
    </row>
    <row r="681" spans="1:6" x14ac:dyDescent="0.2">
      <c r="A681" s="19"/>
      <c r="B681" s="70"/>
      <c r="C681" s="3"/>
      <c r="D681" s="43"/>
      <c r="E681" s="38"/>
      <c r="F681" s="38"/>
    </row>
    <row r="682" spans="1:6" x14ac:dyDescent="0.2">
      <c r="A682" s="19"/>
      <c r="B682" s="70"/>
      <c r="C682" s="3"/>
      <c r="D682" s="43"/>
      <c r="E682" s="38"/>
      <c r="F682" s="38"/>
    </row>
    <row r="683" spans="1:6" x14ac:dyDescent="0.2">
      <c r="A683" s="19"/>
      <c r="B683" s="70"/>
      <c r="C683" s="3"/>
      <c r="D683" s="43"/>
      <c r="E683" s="38"/>
      <c r="F683" s="38"/>
    </row>
    <row r="684" spans="1:6" x14ac:dyDescent="0.2">
      <c r="A684" s="19"/>
      <c r="B684" s="70"/>
      <c r="C684" s="3"/>
      <c r="D684" s="43"/>
      <c r="E684" s="38"/>
      <c r="F684" s="38"/>
    </row>
    <row r="685" spans="1:6" x14ac:dyDescent="0.2">
      <c r="A685" s="19"/>
      <c r="B685" s="70"/>
      <c r="C685" s="3"/>
      <c r="D685" s="43"/>
      <c r="E685" s="38"/>
      <c r="F685" s="38"/>
    </row>
    <row r="686" spans="1:6" x14ac:dyDescent="0.2">
      <c r="A686" s="19"/>
      <c r="B686" s="70"/>
      <c r="C686" s="3"/>
      <c r="D686" s="43"/>
      <c r="E686" s="38"/>
      <c r="F686" s="38"/>
    </row>
    <row r="687" spans="1:6" x14ac:dyDescent="0.2">
      <c r="A687" s="19"/>
      <c r="B687" s="70"/>
      <c r="C687" s="3"/>
      <c r="D687" s="43"/>
      <c r="E687" s="38"/>
      <c r="F687" s="38"/>
    </row>
    <row r="688" spans="1:6" x14ac:dyDescent="0.2">
      <c r="A688" s="19"/>
      <c r="B688" s="70"/>
      <c r="C688" s="3"/>
      <c r="D688" s="43"/>
      <c r="E688" s="38"/>
      <c r="F688" s="38"/>
    </row>
    <row r="689" spans="1:6" x14ac:dyDescent="0.2">
      <c r="A689" s="19"/>
      <c r="B689" s="70"/>
      <c r="C689" s="3"/>
      <c r="D689" s="43"/>
      <c r="E689" s="38"/>
      <c r="F689" s="38"/>
    </row>
    <row r="690" spans="1:6" x14ac:dyDescent="0.2">
      <c r="A690" s="19"/>
      <c r="B690" s="70"/>
      <c r="C690" s="3"/>
      <c r="D690" s="43"/>
      <c r="E690" s="38"/>
      <c r="F690" s="38"/>
    </row>
    <row r="691" spans="1:6" x14ac:dyDescent="0.2">
      <c r="A691" s="19"/>
      <c r="B691" s="70"/>
      <c r="C691" s="3"/>
      <c r="D691" s="43"/>
      <c r="E691" s="38"/>
      <c r="F691" s="38"/>
    </row>
    <row r="692" spans="1:6" x14ac:dyDescent="0.2">
      <c r="A692" s="19"/>
      <c r="B692" s="70"/>
      <c r="C692" s="3"/>
      <c r="D692" s="43"/>
      <c r="E692" s="38"/>
      <c r="F692" s="38"/>
    </row>
    <row r="693" spans="1:6" x14ac:dyDescent="0.2">
      <c r="A693" s="19"/>
      <c r="B693" s="70"/>
      <c r="C693" s="3"/>
      <c r="D693" s="43"/>
      <c r="E693" s="38"/>
      <c r="F693" s="38"/>
    </row>
    <row r="694" spans="1:6" x14ac:dyDescent="0.2">
      <c r="A694" s="19"/>
      <c r="B694" s="70"/>
      <c r="C694" s="3"/>
      <c r="D694" s="43"/>
      <c r="E694" s="38"/>
      <c r="F694" s="38"/>
    </row>
    <row r="695" spans="1:6" x14ac:dyDescent="0.2">
      <c r="A695" s="19"/>
      <c r="B695" s="70"/>
      <c r="C695" s="3"/>
      <c r="D695" s="43"/>
      <c r="E695" s="38"/>
      <c r="F695" s="38"/>
    </row>
    <row r="696" spans="1:6" x14ac:dyDescent="0.2">
      <c r="A696" s="19"/>
      <c r="B696" s="70"/>
      <c r="C696" s="3"/>
      <c r="D696" s="43"/>
      <c r="E696" s="38"/>
      <c r="F696" s="38"/>
    </row>
    <row r="697" spans="1:6" x14ac:dyDescent="0.2">
      <c r="A697" s="19"/>
      <c r="B697" s="70"/>
      <c r="C697" s="3"/>
      <c r="D697" s="43"/>
      <c r="E697" s="38"/>
      <c r="F697" s="38"/>
    </row>
    <row r="698" spans="1:6" x14ac:dyDescent="0.2">
      <c r="A698" s="19"/>
      <c r="B698" s="70"/>
      <c r="C698" s="3"/>
      <c r="D698" s="43"/>
      <c r="E698" s="38"/>
      <c r="F698" s="38"/>
    </row>
    <row r="699" spans="1:6" x14ac:dyDescent="0.2">
      <c r="A699" s="19"/>
      <c r="B699" s="70"/>
      <c r="C699" s="3"/>
      <c r="D699" s="43"/>
      <c r="E699" s="38"/>
      <c r="F699" s="38"/>
    </row>
    <row r="700" spans="1:6" x14ac:dyDescent="0.2">
      <c r="A700" s="19"/>
      <c r="B700" s="70"/>
      <c r="C700" s="3"/>
      <c r="D700" s="43"/>
      <c r="E700" s="38"/>
      <c r="F700" s="38"/>
    </row>
    <row r="701" spans="1:6" x14ac:dyDescent="0.2">
      <c r="A701" s="19"/>
      <c r="B701" s="70"/>
      <c r="C701" s="3"/>
      <c r="D701" s="43"/>
      <c r="E701" s="38"/>
      <c r="F701" s="38"/>
    </row>
    <row r="702" spans="1:6" x14ac:dyDescent="0.2">
      <c r="A702" s="19"/>
      <c r="B702" s="70"/>
      <c r="C702" s="3"/>
      <c r="D702" s="43"/>
      <c r="E702" s="38"/>
      <c r="F702" s="38"/>
    </row>
    <row r="703" spans="1:6" x14ac:dyDescent="0.2">
      <c r="A703" s="19"/>
      <c r="B703" s="70"/>
      <c r="C703" s="3"/>
      <c r="D703" s="43"/>
      <c r="E703" s="38"/>
      <c r="F703" s="38"/>
    </row>
    <row r="704" spans="1:6" x14ac:dyDescent="0.2">
      <c r="A704" s="19"/>
      <c r="B704" s="70"/>
      <c r="C704" s="3"/>
      <c r="D704" s="43"/>
      <c r="E704" s="38"/>
      <c r="F704" s="38"/>
    </row>
    <row r="705" spans="1:6" x14ac:dyDescent="0.2">
      <c r="A705" s="19"/>
      <c r="B705" s="70"/>
      <c r="C705" s="3"/>
      <c r="D705" s="43"/>
      <c r="E705" s="38"/>
      <c r="F705" s="38"/>
    </row>
    <row r="706" spans="1:6" x14ac:dyDescent="0.2">
      <c r="A706" s="19"/>
      <c r="B706" s="70"/>
      <c r="C706" s="3"/>
      <c r="D706" s="43"/>
      <c r="E706" s="38"/>
      <c r="F706" s="38"/>
    </row>
    <row r="707" spans="1:6" x14ac:dyDescent="0.2">
      <c r="A707" s="19"/>
      <c r="B707" s="70"/>
      <c r="C707" s="3"/>
      <c r="D707" s="43"/>
      <c r="E707" s="38"/>
      <c r="F707" s="38"/>
    </row>
    <row r="708" spans="1:6" x14ac:dyDescent="0.2">
      <c r="A708" s="19"/>
      <c r="B708" s="70"/>
      <c r="C708" s="3"/>
      <c r="D708" s="43"/>
      <c r="E708" s="38"/>
      <c r="F708" s="38"/>
    </row>
    <row r="709" spans="1:6" x14ac:dyDescent="0.2">
      <c r="A709" s="19"/>
      <c r="B709" s="70"/>
      <c r="C709" s="3"/>
      <c r="D709" s="43"/>
      <c r="E709" s="38"/>
      <c r="F709" s="38"/>
    </row>
    <row r="710" spans="1:6" x14ac:dyDescent="0.2">
      <c r="A710" s="19"/>
      <c r="B710" s="70"/>
      <c r="C710" s="3"/>
      <c r="D710" s="43"/>
      <c r="E710" s="38"/>
      <c r="F710" s="38"/>
    </row>
    <row r="711" spans="1:6" x14ac:dyDescent="0.2">
      <c r="A711" s="19"/>
      <c r="B711" s="70"/>
      <c r="C711" s="3"/>
      <c r="D711" s="43"/>
      <c r="E711" s="38"/>
      <c r="F711" s="38"/>
    </row>
    <row r="712" spans="1:6" x14ac:dyDescent="0.2">
      <c r="A712" s="19"/>
      <c r="B712" s="70"/>
      <c r="C712" s="3"/>
      <c r="D712" s="43"/>
      <c r="E712" s="38"/>
      <c r="F712" s="38"/>
    </row>
    <row r="713" spans="1:6" x14ac:dyDescent="0.2">
      <c r="A713" s="19"/>
      <c r="B713" s="70"/>
      <c r="C713" s="3"/>
      <c r="D713" s="43"/>
      <c r="E713" s="38"/>
      <c r="F713" s="38"/>
    </row>
    <row r="714" spans="1:6" x14ac:dyDescent="0.2">
      <c r="A714" s="19"/>
      <c r="B714" s="70"/>
      <c r="C714" s="3"/>
      <c r="D714" s="43"/>
      <c r="E714" s="38"/>
      <c r="F714" s="38"/>
    </row>
    <row r="715" spans="1:6" x14ac:dyDescent="0.2">
      <c r="A715" s="19"/>
      <c r="B715" s="70"/>
      <c r="C715" s="3"/>
      <c r="D715" s="43"/>
      <c r="E715" s="38"/>
      <c r="F715" s="38"/>
    </row>
    <row r="716" spans="1:6" x14ac:dyDescent="0.2">
      <c r="A716" s="19"/>
      <c r="B716" s="70"/>
      <c r="C716" s="3"/>
      <c r="D716" s="43"/>
      <c r="E716" s="38"/>
      <c r="F716" s="38"/>
    </row>
    <row r="717" spans="1:6" x14ac:dyDescent="0.2">
      <c r="A717" s="19"/>
      <c r="B717" s="70"/>
      <c r="C717" s="3"/>
      <c r="D717" s="43"/>
      <c r="E717" s="38"/>
      <c r="F717" s="38"/>
    </row>
    <row r="718" spans="1:6" x14ac:dyDescent="0.2">
      <c r="A718" s="19"/>
      <c r="B718" s="70"/>
      <c r="C718" s="3"/>
      <c r="D718" s="43"/>
      <c r="E718" s="38"/>
      <c r="F718" s="38"/>
    </row>
    <row r="719" spans="1:6" x14ac:dyDescent="0.2">
      <c r="A719" s="19"/>
      <c r="B719" s="70"/>
      <c r="C719" s="3"/>
      <c r="D719" s="43"/>
      <c r="E719" s="38"/>
      <c r="F719" s="38"/>
    </row>
    <row r="720" spans="1:6" x14ac:dyDescent="0.2">
      <c r="A720" s="19"/>
      <c r="B720" s="70"/>
      <c r="C720" s="3"/>
      <c r="D720" s="43"/>
      <c r="E720" s="38"/>
      <c r="F720" s="38"/>
    </row>
    <row r="721" spans="1:6" x14ac:dyDescent="0.2">
      <c r="A721" s="19"/>
      <c r="B721" s="70"/>
      <c r="C721" s="3"/>
      <c r="D721" s="43"/>
      <c r="E721" s="38"/>
      <c r="F721" s="38"/>
    </row>
    <row r="722" spans="1:6" x14ac:dyDescent="0.2">
      <c r="A722" s="19"/>
      <c r="B722" s="70"/>
      <c r="C722" s="3"/>
      <c r="D722" s="43"/>
      <c r="E722" s="38"/>
      <c r="F722" s="38"/>
    </row>
    <row r="723" spans="1:6" x14ac:dyDescent="0.2">
      <c r="A723" s="19"/>
      <c r="B723" s="70"/>
      <c r="C723" s="3"/>
      <c r="D723" s="43"/>
      <c r="E723" s="38"/>
      <c r="F723" s="38"/>
    </row>
    <row r="724" spans="1:6" x14ac:dyDescent="0.2">
      <c r="A724" s="19"/>
      <c r="B724" s="70"/>
      <c r="C724" s="3"/>
      <c r="D724" s="43"/>
      <c r="E724" s="38"/>
      <c r="F724" s="38"/>
    </row>
    <row r="725" spans="1:6" x14ac:dyDescent="0.2">
      <c r="A725" s="19"/>
      <c r="B725" s="70"/>
      <c r="C725" s="3"/>
      <c r="D725" s="43"/>
      <c r="E725" s="38"/>
      <c r="F725" s="38"/>
    </row>
    <row r="726" spans="1:6" x14ac:dyDescent="0.2">
      <c r="A726" s="19"/>
      <c r="B726" s="70"/>
      <c r="C726" s="3"/>
      <c r="D726" s="43"/>
      <c r="E726" s="38"/>
      <c r="F726" s="38"/>
    </row>
    <row r="727" spans="1:6" x14ac:dyDescent="0.2">
      <c r="A727" s="19"/>
      <c r="B727" s="70"/>
      <c r="C727" s="3"/>
      <c r="D727" s="43"/>
      <c r="E727" s="38"/>
      <c r="F727" s="38"/>
    </row>
    <row r="728" spans="1:6" x14ac:dyDescent="0.2">
      <c r="A728" s="19"/>
      <c r="B728" s="70"/>
      <c r="C728" s="3"/>
      <c r="D728" s="43"/>
      <c r="E728" s="38"/>
      <c r="F728" s="38"/>
    </row>
    <row r="729" spans="1:6" x14ac:dyDescent="0.2">
      <c r="A729" s="19"/>
      <c r="B729" s="70"/>
      <c r="C729" s="3"/>
      <c r="D729" s="43"/>
      <c r="E729" s="38"/>
      <c r="F729" s="38"/>
    </row>
    <row r="730" spans="1:6" x14ac:dyDescent="0.2">
      <c r="A730" s="19"/>
      <c r="B730" s="70"/>
      <c r="C730" s="3"/>
      <c r="D730" s="43"/>
      <c r="E730" s="38"/>
      <c r="F730" s="38"/>
    </row>
    <row r="731" spans="1:6" x14ac:dyDescent="0.2">
      <c r="A731" s="19"/>
      <c r="B731" s="70"/>
      <c r="C731" s="3"/>
      <c r="D731" s="43"/>
      <c r="E731" s="38"/>
      <c r="F731" s="38"/>
    </row>
    <row r="732" spans="1:6" x14ac:dyDescent="0.2">
      <c r="A732" s="19"/>
      <c r="B732" s="70"/>
      <c r="C732" s="3"/>
      <c r="D732" s="43"/>
      <c r="E732" s="38"/>
      <c r="F732" s="38"/>
    </row>
    <row r="733" spans="1:6" x14ac:dyDescent="0.2">
      <c r="A733" s="19"/>
      <c r="B733" s="70"/>
      <c r="C733" s="3"/>
      <c r="D733" s="43"/>
      <c r="E733" s="38"/>
      <c r="F733" s="38"/>
    </row>
    <row r="734" spans="1:6" x14ac:dyDescent="0.2">
      <c r="A734" s="19"/>
      <c r="B734" s="70"/>
      <c r="C734" s="3"/>
      <c r="D734" s="43"/>
      <c r="E734" s="38"/>
      <c r="F734" s="38"/>
    </row>
    <row r="735" spans="1:6" x14ac:dyDescent="0.2">
      <c r="A735" s="19"/>
      <c r="B735" s="70"/>
      <c r="C735" s="3"/>
      <c r="D735" s="43"/>
      <c r="E735" s="38"/>
      <c r="F735" s="38"/>
    </row>
    <row r="736" spans="1:6" x14ac:dyDescent="0.2">
      <c r="A736" s="19"/>
      <c r="B736" s="70"/>
      <c r="C736" s="3"/>
      <c r="D736" s="43"/>
      <c r="E736" s="38"/>
      <c r="F736" s="38"/>
    </row>
    <row r="737" spans="1:6" x14ac:dyDescent="0.2">
      <c r="A737" s="19"/>
      <c r="B737" s="70"/>
      <c r="C737" s="3"/>
      <c r="D737" s="43"/>
      <c r="E737" s="38"/>
      <c r="F737" s="38"/>
    </row>
    <row r="738" spans="1:6" x14ac:dyDescent="0.2">
      <c r="A738" s="19"/>
      <c r="B738" s="70"/>
      <c r="C738" s="3"/>
      <c r="D738" s="43"/>
      <c r="E738" s="38"/>
      <c r="F738" s="38"/>
    </row>
    <row r="739" spans="1:6" x14ac:dyDescent="0.2">
      <c r="A739" s="19"/>
      <c r="B739" s="70"/>
      <c r="C739" s="3"/>
      <c r="D739" s="43"/>
      <c r="E739" s="38"/>
      <c r="F739" s="38"/>
    </row>
    <row r="740" spans="1:6" x14ac:dyDescent="0.2">
      <c r="A740" s="19"/>
      <c r="B740" s="70"/>
      <c r="C740" s="3"/>
      <c r="D740" s="43"/>
      <c r="E740" s="38"/>
      <c r="F740" s="38"/>
    </row>
    <row r="741" spans="1:6" x14ac:dyDescent="0.2">
      <c r="A741" s="19"/>
      <c r="B741" s="70"/>
      <c r="C741" s="3"/>
      <c r="D741" s="43"/>
      <c r="E741" s="38"/>
      <c r="F741" s="38"/>
    </row>
    <row r="742" spans="1:6" x14ac:dyDescent="0.2">
      <c r="A742" s="19"/>
      <c r="B742" s="70"/>
      <c r="C742" s="3"/>
      <c r="D742" s="43"/>
      <c r="E742" s="38"/>
      <c r="F742" s="38"/>
    </row>
    <row r="743" spans="1:6" x14ac:dyDescent="0.2">
      <c r="A743" s="19"/>
      <c r="B743" s="70"/>
      <c r="C743" s="3"/>
      <c r="D743" s="43"/>
      <c r="E743" s="38"/>
      <c r="F743" s="38"/>
    </row>
    <row r="744" spans="1:6" x14ac:dyDescent="0.2">
      <c r="A744" s="19"/>
      <c r="B744" s="70"/>
      <c r="C744" s="3"/>
      <c r="D744" s="43"/>
      <c r="E744" s="38"/>
      <c r="F744" s="38"/>
    </row>
    <row r="745" spans="1:6" x14ac:dyDescent="0.2">
      <c r="A745" s="19"/>
      <c r="B745" s="70"/>
      <c r="C745" s="3"/>
      <c r="D745" s="43"/>
      <c r="E745" s="38"/>
      <c r="F745" s="38"/>
    </row>
    <row r="746" spans="1:6" x14ac:dyDescent="0.2">
      <c r="A746" s="19"/>
      <c r="B746" s="70"/>
      <c r="C746" s="3"/>
      <c r="D746" s="43"/>
      <c r="E746" s="38"/>
      <c r="F746" s="38"/>
    </row>
    <row r="747" spans="1:6" x14ac:dyDescent="0.2">
      <c r="A747" s="19"/>
      <c r="B747" s="70"/>
      <c r="C747" s="3"/>
      <c r="D747" s="43"/>
      <c r="E747" s="38"/>
      <c r="F747" s="38"/>
    </row>
    <row r="748" spans="1:6" x14ac:dyDescent="0.2">
      <c r="A748" s="19"/>
      <c r="B748" s="70"/>
      <c r="C748" s="3"/>
      <c r="D748" s="43"/>
      <c r="E748" s="38"/>
      <c r="F748" s="38"/>
    </row>
    <row r="749" spans="1:6" x14ac:dyDescent="0.2">
      <c r="A749" s="19"/>
      <c r="B749" s="70"/>
      <c r="C749" s="3"/>
      <c r="D749" s="43"/>
      <c r="E749" s="38"/>
      <c r="F749" s="38"/>
    </row>
    <row r="750" spans="1:6" x14ac:dyDescent="0.2">
      <c r="A750" s="19"/>
      <c r="B750" s="70"/>
      <c r="C750" s="3"/>
      <c r="D750" s="43"/>
      <c r="E750" s="38"/>
      <c r="F750" s="38"/>
    </row>
    <row r="751" spans="1:6" x14ac:dyDescent="0.2">
      <c r="A751" s="19"/>
      <c r="B751" s="70"/>
      <c r="C751" s="3"/>
      <c r="D751" s="43"/>
      <c r="E751" s="38"/>
      <c r="F751" s="38"/>
    </row>
    <row r="752" spans="1:6" x14ac:dyDescent="0.2">
      <c r="A752" s="19"/>
      <c r="B752" s="70"/>
      <c r="C752" s="3"/>
      <c r="D752" s="43"/>
      <c r="E752" s="38"/>
      <c r="F752" s="38"/>
    </row>
    <row r="753" spans="1:6" x14ac:dyDescent="0.2">
      <c r="A753" s="19"/>
      <c r="B753" s="70"/>
      <c r="C753" s="3"/>
      <c r="D753" s="43"/>
      <c r="E753" s="38"/>
      <c r="F753" s="38"/>
    </row>
    <row r="754" spans="1:6" x14ac:dyDescent="0.2">
      <c r="A754" s="19"/>
      <c r="B754" s="70"/>
      <c r="C754" s="3"/>
      <c r="D754" s="43"/>
      <c r="E754" s="38"/>
      <c r="F754" s="38"/>
    </row>
    <row r="755" spans="1:6" x14ac:dyDescent="0.2">
      <c r="A755" s="19"/>
      <c r="B755" s="70"/>
      <c r="C755" s="3"/>
      <c r="D755" s="43"/>
      <c r="E755" s="38"/>
      <c r="F755" s="38"/>
    </row>
    <row r="756" spans="1:6" x14ac:dyDescent="0.2">
      <c r="A756" s="19"/>
      <c r="B756" s="70"/>
      <c r="C756" s="3"/>
      <c r="D756" s="43"/>
      <c r="E756" s="38"/>
      <c r="F756" s="38"/>
    </row>
    <row r="757" spans="1:6" x14ac:dyDescent="0.2">
      <c r="A757" s="19"/>
      <c r="B757" s="70"/>
      <c r="C757" s="3"/>
      <c r="D757" s="43"/>
      <c r="E757" s="38"/>
      <c r="F757" s="38"/>
    </row>
    <row r="758" spans="1:6" x14ac:dyDescent="0.2">
      <c r="A758" s="19"/>
      <c r="B758" s="70"/>
      <c r="C758" s="3"/>
      <c r="D758" s="43"/>
      <c r="E758" s="38"/>
      <c r="F758" s="38"/>
    </row>
    <row r="759" spans="1:6" x14ac:dyDescent="0.2">
      <c r="A759" s="19"/>
      <c r="B759" s="70"/>
      <c r="C759" s="3"/>
      <c r="D759" s="43"/>
      <c r="E759" s="38"/>
      <c r="F759" s="38"/>
    </row>
    <row r="760" spans="1:6" x14ac:dyDescent="0.2">
      <c r="A760" s="19"/>
      <c r="B760" s="70"/>
      <c r="C760" s="3"/>
      <c r="D760" s="43"/>
      <c r="E760" s="38"/>
      <c r="F760" s="38"/>
    </row>
    <row r="761" spans="1:6" x14ac:dyDescent="0.2">
      <c r="A761" s="19"/>
      <c r="B761" s="70"/>
      <c r="C761" s="3"/>
      <c r="D761" s="43"/>
      <c r="E761" s="38"/>
      <c r="F761" s="38"/>
    </row>
    <row r="762" spans="1:6" x14ac:dyDescent="0.2">
      <c r="A762" s="19"/>
      <c r="B762" s="70"/>
      <c r="C762" s="3"/>
      <c r="D762" s="43"/>
      <c r="E762" s="38"/>
      <c r="F762" s="38"/>
    </row>
    <row r="763" spans="1:6" x14ac:dyDescent="0.2">
      <c r="A763" s="19"/>
      <c r="B763" s="70"/>
      <c r="C763" s="3"/>
      <c r="D763" s="43"/>
      <c r="E763" s="38"/>
      <c r="F763" s="38"/>
    </row>
    <row r="764" spans="1:6" x14ac:dyDescent="0.2">
      <c r="A764" s="19"/>
      <c r="B764" s="70"/>
      <c r="C764" s="3"/>
      <c r="D764" s="43"/>
      <c r="E764" s="38"/>
      <c r="F764" s="38"/>
    </row>
    <row r="765" spans="1:6" x14ac:dyDescent="0.2">
      <c r="A765" s="19"/>
      <c r="B765" s="70"/>
      <c r="C765" s="3"/>
      <c r="D765" s="43"/>
      <c r="E765" s="38"/>
      <c r="F765" s="38"/>
    </row>
    <row r="766" spans="1:6" x14ac:dyDescent="0.2">
      <c r="A766" s="19"/>
      <c r="B766" s="70"/>
      <c r="C766" s="3"/>
      <c r="D766" s="43"/>
      <c r="E766" s="38"/>
      <c r="F766" s="38"/>
    </row>
    <row r="767" spans="1:6" x14ac:dyDescent="0.2">
      <c r="A767" s="19"/>
      <c r="B767" s="70"/>
      <c r="C767" s="3"/>
      <c r="D767" s="43"/>
      <c r="E767" s="38"/>
      <c r="F767" s="38"/>
    </row>
    <row r="768" spans="1:6" x14ac:dyDescent="0.2">
      <c r="A768" s="19"/>
      <c r="B768" s="70"/>
      <c r="C768" s="3"/>
      <c r="D768" s="43"/>
      <c r="E768" s="38"/>
      <c r="F768" s="38"/>
    </row>
    <row r="769" spans="1:6" x14ac:dyDescent="0.2">
      <c r="A769" s="19"/>
      <c r="B769" s="70"/>
      <c r="C769" s="3"/>
      <c r="D769" s="43"/>
      <c r="E769" s="38"/>
      <c r="F769" s="38"/>
    </row>
    <row r="770" spans="1:6" x14ac:dyDescent="0.2">
      <c r="A770" s="19"/>
      <c r="B770" s="70"/>
      <c r="C770" s="3"/>
      <c r="D770" s="43"/>
      <c r="E770" s="38"/>
      <c r="F770" s="38"/>
    </row>
    <row r="771" spans="1:6" x14ac:dyDescent="0.2">
      <c r="A771" s="19"/>
      <c r="B771" s="70"/>
      <c r="C771" s="3"/>
      <c r="D771" s="43"/>
      <c r="E771" s="38"/>
      <c r="F771" s="38"/>
    </row>
    <row r="772" spans="1:6" x14ac:dyDescent="0.2">
      <c r="A772" s="19"/>
      <c r="B772" s="70"/>
      <c r="C772" s="3"/>
      <c r="D772" s="43"/>
      <c r="E772" s="38"/>
      <c r="F772" s="38"/>
    </row>
    <row r="773" spans="1:6" x14ac:dyDescent="0.2">
      <c r="A773" s="19"/>
      <c r="B773" s="70"/>
      <c r="C773" s="3"/>
      <c r="D773" s="43"/>
      <c r="E773" s="38"/>
      <c r="F773" s="38"/>
    </row>
    <row r="774" spans="1:6" x14ac:dyDescent="0.2">
      <c r="A774" s="19"/>
      <c r="B774" s="70"/>
      <c r="C774" s="3"/>
      <c r="D774" s="43"/>
      <c r="E774" s="38"/>
      <c r="F774" s="38"/>
    </row>
    <row r="775" spans="1:6" x14ac:dyDescent="0.2">
      <c r="A775" s="19"/>
      <c r="B775" s="70"/>
      <c r="C775" s="3"/>
      <c r="D775" s="43"/>
      <c r="E775" s="38"/>
      <c r="F775" s="38"/>
    </row>
    <row r="776" spans="1:6" x14ac:dyDescent="0.2">
      <c r="A776" s="19"/>
      <c r="B776" s="70"/>
      <c r="C776" s="3"/>
      <c r="D776" s="43"/>
      <c r="E776" s="38"/>
      <c r="F776" s="38"/>
    </row>
    <row r="777" spans="1:6" x14ac:dyDescent="0.2">
      <c r="A777" s="19"/>
      <c r="B777" s="70"/>
      <c r="C777" s="3"/>
      <c r="D777" s="43"/>
      <c r="E777" s="38"/>
      <c r="F777" s="38"/>
    </row>
    <row r="778" spans="1:6" x14ac:dyDescent="0.2">
      <c r="A778" s="19"/>
      <c r="B778" s="70"/>
      <c r="C778" s="3"/>
      <c r="D778" s="43"/>
      <c r="E778" s="38"/>
      <c r="F778" s="38"/>
    </row>
    <row r="779" spans="1:6" x14ac:dyDescent="0.2">
      <c r="A779" s="19"/>
      <c r="B779" s="70"/>
      <c r="C779" s="3"/>
      <c r="D779" s="43"/>
      <c r="E779" s="38"/>
      <c r="F779" s="38"/>
    </row>
    <row r="780" spans="1:6" x14ac:dyDescent="0.2">
      <c r="A780" s="19"/>
      <c r="B780" s="70"/>
      <c r="C780" s="3"/>
      <c r="D780" s="43"/>
      <c r="E780" s="38"/>
      <c r="F780" s="38"/>
    </row>
    <row r="781" spans="1:6" x14ac:dyDescent="0.2">
      <c r="A781" s="19"/>
      <c r="B781" s="70"/>
      <c r="C781" s="3"/>
      <c r="D781" s="43"/>
      <c r="E781" s="38"/>
      <c r="F781" s="38"/>
    </row>
    <row r="782" spans="1:6" x14ac:dyDescent="0.2">
      <c r="A782" s="19"/>
      <c r="B782" s="70"/>
      <c r="C782" s="3"/>
      <c r="D782" s="43"/>
      <c r="E782" s="38"/>
      <c r="F782" s="38"/>
    </row>
    <row r="783" spans="1:6" x14ac:dyDescent="0.2">
      <c r="A783" s="19"/>
      <c r="B783" s="70"/>
      <c r="C783" s="3"/>
      <c r="D783" s="43"/>
      <c r="E783" s="38"/>
      <c r="F783" s="38"/>
    </row>
    <row r="784" spans="1:6" x14ac:dyDescent="0.2">
      <c r="A784" s="19"/>
      <c r="B784" s="70"/>
      <c r="C784" s="3"/>
      <c r="D784" s="43"/>
      <c r="E784" s="38"/>
      <c r="F784" s="38"/>
    </row>
    <row r="785" spans="1:6" x14ac:dyDescent="0.2">
      <c r="A785" s="19"/>
      <c r="B785" s="70"/>
      <c r="C785" s="3"/>
      <c r="D785" s="43"/>
      <c r="E785" s="38"/>
      <c r="F785" s="38"/>
    </row>
    <row r="786" spans="1:6" x14ac:dyDescent="0.2">
      <c r="A786" s="19"/>
      <c r="B786" s="70"/>
      <c r="C786" s="3"/>
      <c r="D786" s="43"/>
      <c r="E786" s="38"/>
      <c r="F786" s="38"/>
    </row>
    <row r="787" spans="1:6" x14ac:dyDescent="0.2">
      <c r="A787" s="19"/>
      <c r="B787" s="70"/>
      <c r="C787" s="3"/>
      <c r="D787" s="43"/>
      <c r="E787" s="38"/>
      <c r="F787" s="38"/>
    </row>
    <row r="788" spans="1:6" x14ac:dyDescent="0.2">
      <c r="A788" s="19"/>
      <c r="B788" s="70"/>
      <c r="C788" s="3"/>
      <c r="D788" s="43"/>
      <c r="E788" s="38"/>
      <c r="F788" s="38"/>
    </row>
    <row r="789" spans="1:6" x14ac:dyDescent="0.2">
      <c r="A789" s="19"/>
      <c r="B789" s="70"/>
      <c r="C789" s="3"/>
      <c r="D789" s="43"/>
      <c r="E789" s="38"/>
      <c r="F789" s="38"/>
    </row>
    <row r="790" spans="1:6" x14ac:dyDescent="0.2">
      <c r="A790" s="19"/>
      <c r="B790" s="70"/>
      <c r="C790" s="3"/>
      <c r="D790" s="43"/>
      <c r="E790" s="38"/>
      <c r="F790" s="38"/>
    </row>
    <row r="791" spans="1:6" x14ac:dyDescent="0.2">
      <c r="A791" s="19"/>
      <c r="B791" s="70"/>
      <c r="C791" s="3"/>
      <c r="D791" s="43"/>
      <c r="E791" s="38"/>
      <c r="F791" s="38"/>
    </row>
    <row r="792" spans="1:6" x14ac:dyDescent="0.2">
      <c r="A792" s="19"/>
      <c r="B792" s="70"/>
      <c r="C792" s="3"/>
      <c r="D792" s="43"/>
      <c r="E792" s="38"/>
      <c r="F792" s="38"/>
    </row>
    <row r="793" spans="1:6" x14ac:dyDescent="0.2">
      <c r="A793" s="19"/>
      <c r="B793" s="70"/>
      <c r="C793" s="3"/>
      <c r="D793" s="43"/>
      <c r="E793" s="38"/>
      <c r="F793" s="38"/>
    </row>
    <row r="794" spans="1:6" x14ac:dyDescent="0.2">
      <c r="A794" s="19"/>
      <c r="B794" s="70"/>
      <c r="C794" s="3"/>
      <c r="D794" s="43"/>
      <c r="E794" s="38"/>
      <c r="F794" s="38"/>
    </row>
    <row r="795" spans="1:6" x14ac:dyDescent="0.2">
      <c r="A795" s="19"/>
      <c r="B795" s="70"/>
      <c r="C795" s="3"/>
      <c r="D795" s="43"/>
      <c r="E795" s="38"/>
      <c r="F795" s="38"/>
    </row>
    <row r="796" spans="1:6" x14ac:dyDescent="0.2">
      <c r="A796" s="19"/>
      <c r="B796" s="70"/>
      <c r="C796" s="3"/>
      <c r="D796" s="43"/>
      <c r="E796" s="38"/>
      <c r="F796" s="38"/>
    </row>
    <row r="797" spans="1:6" x14ac:dyDescent="0.2">
      <c r="A797" s="19"/>
      <c r="B797" s="70"/>
      <c r="C797" s="3"/>
      <c r="D797" s="43"/>
      <c r="E797" s="38"/>
      <c r="F797" s="38"/>
    </row>
    <row r="798" spans="1:6" x14ac:dyDescent="0.2">
      <c r="A798" s="19"/>
      <c r="B798" s="70"/>
      <c r="C798" s="3"/>
      <c r="D798" s="43"/>
      <c r="E798" s="38"/>
      <c r="F798" s="38"/>
    </row>
    <row r="799" spans="1:6" x14ac:dyDescent="0.2">
      <c r="A799" s="19"/>
      <c r="B799" s="70"/>
      <c r="C799" s="3"/>
      <c r="D799" s="43"/>
      <c r="E799" s="38"/>
      <c r="F799" s="38"/>
    </row>
    <row r="800" spans="1:6" x14ac:dyDescent="0.2">
      <c r="A800" s="19"/>
      <c r="B800" s="70"/>
      <c r="C800" s="3"/>
      <c r="D800" s="43"/>
      <c r="E800" s="38"/>
      <c r="F800" s="38"/>
    </row>
    <row r="801" spans="1:6" x14ac:dyDescent="0.2">
      <c r="A801" s="19"/>
      <c r="B801" s="70"/>
      <c r="C801" s="3"/>
      <c r="D801" s="43"/>
      <c r="E801" s="38"/>
      <c r="F801" s="38"/>
    </row>
    <row r="802" spans="1:6" x14ac:dyDescent="0.2">
      <c r="A802" s="19"/>
      <c r="B802" s="70"/>
      <c r="C802" s="3"/>
      <c r="D802" s="43"/>
      <c r="E802" s="38"/>
      <c r="F802" s="38"/>
    </row>
    <row r="803" spans="1:6" x14ac:dyDescent="0.2">
      <c r="A803" s="19"/>
      <c r="B803" s="70"/>
      <c r="C803" s="3"/>
      <c r="D803" s="43"/>
      <c r="E803" s="38"/>
      <c r="F803" s="38"/>
    </row>
    <row r="804" spans="1:6" x14ac:dyDescent="0.2">
      <c r="A804" s="19"/>
      <c r="B804" s="70"/>
      <c r="C804" s="3"/>
      <c r="D804" s="43"/>
      <c r="E804" s="38"/>
      <c r="F804" s="38"/>
    </row>
    <row r="805" spans="1:6" x14ac:dyDescent="0.2">
      <c r="A805" s="19"/>
      <c r="B805" s="70"/>
      <c r="C805" s="3"/>
      <c r="D805" s="43"/>
      <c r="E805" s="38"/>
      <c r="F805" s="38"/>
    </row>
    <row r="806" spans="1:6" x14ac:dyDescent="0.2">
      <c r="A806" s="19"/>
      <c r="B806" s="70"/>
      <c r="C806" s="3"/>
      <c r="D806" s="43"/>
      <c r="E806" s="38"/>
      <c r="F806" s="38"/>
    </row>
    <row r="807" spans="1:6" x14ac:dyDescent="0.2">
      <c r="A807" s="19"/>
      <c r="B807" s="70"/>
      <c r="C807" s="3"/>
      <c r="D807" s="43"/>
      <c r="E807" s="38"/>
      <c r="F807" s="38"/>
    </row>
    <row r="808" spans="1:6" x14ac:dyDescent="0.2">
      <c r="A808" s="19"/>
      <c r="B808" s="70"/>
      <c r="C808" s="3"/>
      <c r="D808" s="43"/>
      <c r="E808" s="38"/>
      <c r="F808" s="38"/>
    </row>
    <row r="809" spans="1:6" x14ac:dyDescent="0.2">
      <c r="A809" s="19"/>
      <c r="B809" s="70"/>
      <c r="C809" s="3"/>
      <c r="D809" s="43"/>
      <c r="E809" s="38"/>
      <c r="F809" s="38"/>
    </row>
    <row r="810" spans="1:6" x14ac:dyDescent="0.2">
      <c r="A810" s="19"/>
      <c r="B810" s="70"/>
      <c r="C810" s="3"/>
      <c r="D810" s="43"/>
      <c r="E810" s="38"/>
      <c r="F810" s="38"/>
    </row>
    <row r="811" spans="1:6" x14ac:dyDescent="0.2">
      <c r="A811" s="19"/>
      <c r="B811" s="70"/>
      <c r="C811" s="3"/>
      <c r="D811" s="43"/>
      <c r="E811" s="38"/>
      <c r="F811" s="38"/>
    </row>
    <row r="812" spans="1:6" x14ac:dyDescent="0.2">
      <c r="A812" s="19"/>
      <c r="B812" s="70"/>
      <c r="C812" s="3"/>
      <c r="D812" s="43"/>
      <c r="E812" s="38"/>
      <c r="F812" s="38"/>
    </row>
    <row r="813" spans="1:6" x14ac:dyDescent="0.2">
      <c r="A813" s="19"/>
      <c r="B813" s="70"/>
      <c r="C813" s="3"/>
      <c r="D813" s="43"/>
      <c r="E813" s="38"/>
      <c r="F813" s="38"/>
    </row>
    <row r="814" spans="1:6" x14ac:dyDescent="0.2">
      <c r="A814" s="19"/>
      <c r="B814" s="70"/>
      <c r="C814" s="3"/>
      <c r="D814" s="43"/>
      <c r="E814" s="38"/>
      <c r="F814" s="38"/>
    </row>
    <row r="815" spans="1:6" x14ac:dyDescent="0.2">
      <c r="A815" s="19"/>
      <c r="B815" s="70"/>
      <c r="C815" s="3"/>
      <c r="D815" s="43"/>
      <c r="E815" s="38"/>
      <c r="F815" s="38"/>
    </row>
    <row r="816" spans="1:6" x14ac:dyDescent="0.2">
      <c r="A816" s="19"/>
      <c r="B816" s="70"/>
      <c r="C816" s="3"/>
      <c r="D816" s="43"/>
      <c r="E816" s="38"/>
      <c r="F816" s="38"/>
    </row>
    <row r="817" spans="1:6" x14ac:dyDescent="0.2">
      <c r="A817" s="19"/>
      <c r="B817" s="70"/>
      <c r="C817" s="3"/>
      <c r="D817" s="43"/>
      <c r="E817" s="38"/>
      <c r="F817" s="38"/>
    </row>
    <row r="818" spans="1:6" x14ac:dyDescent="0.2">
      <c r="A818" s="19"/>
      <c r="B818" s="70"/>
      <c r="C818" s="3"/>
      <c r="D818" s="43"/>
      <c r="E818" s="38"/>
      <c r="F818" s="38"/>
    </row>
    <row r="819" spans="1:6" x14ac:dyDescent="0.2">
      <c r="A819" s="19"/>
      <c r="B819" s="70"/>
      <c r="C819" s="3"/>
      <c r="D819" s="43"/>
      <c r="E819" s="38"/>
      <c r="F819" s="38"/>
    </row>
    <row r="820" spans="1:6" x14ac:dyDescent="0.2">
      <c r="A820" s="19"/>
      <c r="B820" s="70"/>
      <c r="C820" s="3"/>
      <c r="D820" s="43"/>
      <c r="E820" s="38"/>
      <c r="F820" s="38"/>
    </row>
    <row r="821" spans="1:6" x14ac:dyDescent="0.2">
      <c r="A821" s="19"/>
      <c r="B821" s="70"/>
      <c r="C821" s="3"/>
      <c r="D821" s="43"/>
      <c r="E821" s="38"/>
      <c r="F821" s="38"/>
    </row>
    <row r="822" spans="1:6" x14ac:dyDescent="0.2">
      <c r="A822" s="19"/>
      <c r="B822" s="70"/>
      <c r="C822" s="3"/>
      <c r="D822" s="43"/>
      <c r="E822" s="38"/>
      <c r="F822" s="38"/>
    </row>
    <row r="823" spans="1:6" x14ac:dyDescent="0.2">
      <c r="A823" s="19"/>
      <c r="B823" s="70"/>
      <c r="C823" s="3"/>
      <c r="D823" s="43"/>
      <c r="E823" s="38"/>
      <c r="F823" s="38"/>
    </row>
    <row r="824" spans="1:6" x14ac:dyDescent="0.2">
      <c r="A824" s="19"/>
      <c r="B824" s="70"/>
      <c r="C824" s="3"/>
      <c r="D824" s="43"/>
      <c r="E824" s="38"/>
      <c r="F824" s="38"/>
    </row>
    <row r="825" spans="1:6" x14ac:dyDescent="0.2">
      <c r="A825" s="19"/>
      <c r="B825" s="70"/>
      <c r="C825" s="3"/>
      <c r="D825" s="43"/>
      <c r="E825" s="38"/>
      <c r="F825" s="38"/>
    </row>
    <row r="826" spans="1:6" x14ac:dyDescent="0.2">
      <c r="A826" s="19"/>
      <c r="B826" s="70"/>
      <c r="C826" s="3"/>
      <c r="D826" s="43"/>
      <c r="E826" s="38"/>
      <c r="F826" s="38"/>
    </row>
    <row r="827" spans="1:6" x14ac:dyDescent="0.2">
      <c r="A827" s="19"/>
      <c r="B827" s="70"/>
      <c r="C827" s="3"/>
      <c r="D827" s="43"/>
      <c r="E827" s="38"/>
      <c r="F827" s="38"/>
    </row>
    <row r="828" spans="1:6" x14ac:dyDescent="0.2">
      <c r="A828" s="19"/>
      <c r="B828" s="70"/>
      <c r="C828" s="3"/>
      <c r="D828" s="43"/>
      <c r="E828" s="38"/>
      <c r="F828" s="38"/>
    </row>
    <row r="829" spans="1:6" x14ac:dyDescent="0.2">
      <c r="A829" s="19"/>
      <c r="B829" s="70"/>
      <c r="C829" s="3"/>
      <c r="D829" s="43"/>
      <c r="E829" s="38"/>
      <c r="F829" s="38"/>
    </row>
    <row r="830" spans="1:6" x14ac:dyDescent="0.2">
      <c r="A830" s="19"/>
      <c r="B830" s="70"/>
      <c r="C830" s="3"/>
      <c r="D830" s="43"/>
      <c r="E830" s="38"/>
      <c r="F830" s="38"/>
    </row>
    <row r="831" spans="1:6" x14ac:dyDescent="0.2">
      <c r="A831" s="19"/>
      <c r="B831" s="70"/>
      <c r="C831" s="3"/>
      <c r="D831" s="43"/>
      <c r="E831" s="38"/>
      <c r="F831" s="38"/>
    </row>
    <row r="832" spans="1:6" x14ac:dyDescent="0.2">
      <c r="A832" s="19"/>
      <c r="B832" s="70"/>
      <c r="C832" s="3"/>
      <c r="D832" s="43"/>
      <c r="E832" s="38"/>
      <c r="F832" s="38"/>
    </row>
    <row r="833" spans="1:6" x14ac:dyDescent="0.2">
      <c r="A833" s="19"/>
      <c r="B833" s="70"/>
      <c r="C833" s="3"/>
      <c r="D833" s="43"/>
      <c r="E833" s="38"/>
      <c r="F833" s="38"/>
    </row>
    <row r="834" spans="1:6" x14ac:dyDescent="0.2">
      <c r="A834" s="19"/>
      <c r="B834" s="70"/>
      <c r="C834" s="3"/>
      <c r="D834" s="43"/>
      <c r="E834" s="38"/>
      <c r="F834" s="38"/>
    </row>
    <row r="835" spans="1:6" x14ac:dyDescent="0.2">
      <c r="A835" s="19"/>
      <c r="B835" s="70"/>
      <c r="C835" s="3"/>
      <c r="D835" s="43"/>
      <c r="E835" s="38"/>
      <c r="F835" s="38"/>
    </row>
    <row r="836" spans="1:6" x14ac:dyDescent="0.2">
      <c r="A836" s="19"/>
      <c r="B836" s="70"/>
      <c r="C836" s="3"/>
      <c r="D836" s="43"/>
      <c r="E836" s="38"/>
      <c r="F836" s="38"/>
    </row>
    <row r="837" spans="1:6" x14ac:dyDescent="0.2">
      <c r="A837" s="19"/>
      <c r="B837" s="70"/>
      <c r="C837" s="3"/>
      <c r="D837" s="43"/>
      <c r="E837" s="38"/>
      <c r="F837" s="38"/>
    </row>
    <row r="838" spans="1:6" x14ac:dyDescent="0.2">
      <c r="A838" s="19"/>
      <c r="B838" s="70"/>
      <c r="C838" s="3"/>
      <c r="D838" s="43"/>
      <c r="E838" s="38"/>
      <c r="F838" s="38"/>
    </row>
    <row r="839" spans="1:6" x14ac:dyDescent="0.2">
      <c r="A839" s="19"/>
      <c r="B839" s="70"/>
      <c r="C839" s="3"/>
      <c r="D839" s="43"/>
      <c r="E839" s="38"/>
      <c r="F839" s="38"/>
    </row>
    <row r="840" spans="1:6" x14ac:dyDescent="0.2">
      <c r="A840" s="19"/>
      <c r="B840" s="70"/>
      <c r="C840" s="3"/>
      <c r="D840" s="43"/>
      <c r="E840" s="38"/>
      <c r="F840" s="38"/>
    </row>
    <row r="841" spans="1:6" x14ac:dyDescent="0.2">
      <c r="A841" s="19"/>
      <c r="B841" s="70"/>
      <c r="C841" s="3"/>
      <c r="D841" s="43"/>
      <c r="E841" s="38"/>
      <c r="F841" s="38"/>
    </row>
    <row r="842" spans="1:6" x14ac:dyDescent="0.2">
      <c r="A842" s="19"/>
      <c r="B842" s="70"/>
      <c r="C842" s="3"/>
      <c r="D842" s="43"/>
      <c r="E842" s="38"/>
      <c r="F842" s="38"/>
    </row>
    <row r="843" spans="1:6" x14ac:dyDescent="0.2">
      <c r="A843" s="19"/>
      <c r="B843" s="70"/>
      <c r="C843" s="3"/>
      <c r="D843" s="43"/>
      <c r="E843" s="38"/>
      <c r="F843" s="38"/>
    </row>
    <row r="844" spans="1:6" x14ac:dyDescent="0.2">
      <c r="A844" s="19"/>
      <c r="B844" s="70"/>
      <c r="C844" s="3"/>
      <c r="D844" s="43"/>
      <c r="E844" s="38"/>
      <c r="F844" s="38"/>
    </row>
    <row r="845" spans="1:6" x14ac:dyDescent="0.2">
      <c r="A845" s="19"/>
      <c r="B845" s="70"/>
      <c r="C845" s="3"/>
      <c r="D845" s="43"/>
      <c r="E845" s="38"/>
      <c r="F845" s="38"/>
    </row>
    <row r="846" spans="1:6" x14ac:dyDescent="0.2">
      <c r="A846" s="19"/>
      <c r="B846" s="70"/>
      <c r="C846" s="3"/>
      <c r="D846" s="43"/>
      <c r="E846" s="38"/>
      <c r="F846" s="38"/>
    </row>
    <row r="847" spans="1:6" x14ac:dyDescent="0.2">
      <c r="A847" s="19"/>
      <c r="B847" s="70"/>
      <c r="C847" s="3"/>
      <c r="D847" s="43"/>
      <c r="E847" s="38"/>
      <c r="F847" s="38"/>
    </row>
    <row r="848" spans="1:6" x14ac:dyDescent="0.2">
      <c r="A848" s="19"/>
      <c r="B848" s="70"/>
      <c r="C848" s="3"/>
      <c r="D848" s="43"/>
      <c r="E848" s="38"/>
      <c r="F848" s="38"/>
    </row>
    <row r="849" spans="1:6" x14ac:dyDescent="0.2">
      <c r="A849" s="19"/>
      <c r="B849" s="70"/>
      <c r="C849" s="3"/>
      <c r="D849" s="43"/>
      <c r="E849" s="38"/>
      <c r="F849" s="38"/>
    </row>
    <row r="850" spans="1:6" x14ac:dyDescent="0.2">
      <c r="A850" s="19"/>
      <c r="B850" s="70"/>
      <c r="C850" s="3"/>
      <c r="D850" s="43"/>
      <c r="E850" s="38"/>
      <c r="F850" s="38"/>
    </row>
    <row r="851" spans="1:6" x14ac:dyDescent="0.2">
      <c r="A851" s="19"/>
      <c r="B851" s="70"/>
      <c r="C851" s="3"/>
      <c r="D851" s="43"/>
      <c r="E851" s="38"/>
      <c r="F851" s="38"/>
    </row>
    <row r="852" spans="1:6" x14ac:dyDescent="0.2">
      <c r="A852" s="19"/>
      <c r="B852" s="70"/>
      <c r="C852" s="3"/>
      <c r="D852" s="43"/>
      <c r="E852" s="38"/>
      <c r="F852" s="38"/>
    </row>
    <row r="853" spans="1:6" x14ac:dyDescent="0.2">
      <c r="A853" s="19"/>
      <c r="B853" s="70"/>
      <c r="C853" s="3"/>
      <c r="D853" s="43"/>
      <c r="E853" s="38"/>
      <c r="F853" s="38"/>
    </row>
    <row r="854" spans="1:6" x14ac:dyDescent="0.2">
      <c r="A854" s="19"/>
      <c r="B854" s="70"/>
      <c r="C854" s="3"/>
      <c r="D854" s="43"/>
      <c r="E854" s="38"/>
      <c r="F854" s="38"/>
    </row>
    <row r="855" spans="1:6" x14ac:dyDescent="0.2">
      <c r="A855" s="19"/>
      <c r="B855" s="70"/>
      <c r="C855" s="3"/>
      <c r="D855" s="43"/>
      <c r="E855" s="38"/>
      <c r="F855" s="38"/>
    </row>
    <row r="856" spans="1:6" x14ac:dyDescent="0.2">
      <c r="A856" s="19"/>
      <c r="B856" s="70"/>
      <c r="C856" s="3"/>
      <c r="D856" s="43"/>
      <c r="E856" s="38"/>
      <c r="F856" s="38"/>
    </row>
    <row r="857" spans="1:6" x14ac:dyDescent="0.2">
      <c r="A857" s="19"/>
      <c r="B857" s="70"/>
      <c r="C857" s="3"/>
      <c r="D857" s="43"/>
      <c r="E857" s="38"/>
      <c r="F857" s="38"/>
    </row>
    <row r="858" spans="1:6" x14ac:dyDescent="0.2">
      <c r="A858" s="19"/>
      <c r="B858" s="70"/>
      <c r="C858" s="3"/>
      <c r="D858" s="43"/>
      <c r="E858" s="38"/>
      <c r="F858" s="38"/>
    </row>
    <row r="859" spans="1:6" x14ac:dyDescent="0.2">
      <c r="A859" s="19"/>
      <c r="B859" s="70"/>
      <c r="C859" s="3"/>
      <c r="D859" s="43"/>
      <c r="E859" s="38"/>
      <c r="F859" s="38"/>
    </row>
    <row r="860" spans="1:6" x14ac:dyDescent="0.2">
      <c r="A860" s="19"/>
      <c r="B860" s="70"/>
      <c r="C860" s="3"/>
      <c r="D860" s="43"/>
      <c r="E860" s="38"/>
      <c r="F860" s="38"/>
    </row>
    <row r="861" spans="1:6" x14ac:dyDescent="0.2">
      <c r="A861" s="19"/>
      <c r="B861" s="70"/>
      <c r="C861" s="3"/>
      <c r="D861" s="43"/>
      <c r="E861" s="38"/>
      <c r="F861" s="38"/>
    </row>
    <row r="862" spans="1:6" x14ac:dyDescent="0.2">
      <c r="A862" s="19"/>
      <c r="B862" s="70"/>
      <c r="C862" s="3"/>
      <c r="D862" s="43"/>
      <c r="E862" s="38"/>
      <c r="F862" s="38"/>
    </row>
    <row r="863" spans="1:6" x14ac:dyDescent="0.2">
      <c r="A863" s="19"/>
      <c r="B863" s="70"/>
      <c r="C863" s="3"/>
      <c r="D863" s="43"/>
      <c r="E863" s="38"/>
      <c r="F863" s="38"/>
    </row>
    <row r="864" spans="1:6" x14ac:dyDescent="0.2">
      <c r="A864" s="19"/>
      <c r="B864" s="70"/>
      <c r="C864" s="3"/>
      <c r="D864" s="43"/>
      <c r="E864" s="38"/>
      <c r="F864" s="38"/>
    </row>
    <row r="865" spans="1:6" x14ac:dyDescent="0.2">
      <c r="A865" s="19"/>
      <c r="B865" s="70"/>
      <c r="C865" s="3"/>
      <c r="D865" s="43"/>
      <c r="E865" s="38"/>
      <c r="F865" s="38"/>
    </row>
    <row r="866" spans="1:6" x14ac:dyDescent="0.2">
      <c r="A866" s="19"/>
      <c r="B866" s="70"/>
      <c r="C866" s="3"/>
      <c r="D866" s="43"/>
      <c r="E866" s="38"/>
      <c r="F866" s="38"/>
    </row>
    <row r="867" spans="1:6" x14ac:dyDescent="0.2">
      <c r="A867" s="19"/>
      <c r="B867" s="70"/>
      <c r="C867" s="3"/>
      <c r="D867" s="43"/>
      <c r="E867" s="38"/>
      <c r="F867" s="38"/>
    </row>
    <row r="868" spans="1:6" x14ac:dyDescent="0.2">
      <c r="A868" s="19"/>
      <c r="B868" s="70"/>
      <c r="C868" s="3"/>
      <c r="D868" s="43"/>
      <c r="E868" s="38"/>
      <c r="F868" s="38"/>
    </row>
    <row r="869" spans="1:6" x14ac:dyDescent="0.2">
      <c r="A869" s="19"/>
      <c r="B869" s="70"/>
      <c r="C869" s="3"/>
      <c r="D869" s="43"/>
      <c r="E869" s="38"/>
      <c r="F869" s="38"/>
    </row>
    <row r="870" spans="1:6" x14ac:dyDescent="0.2">
      <c r="A870" s="19"/>
      <c r="B870" s="70"/>
      <c r="C870" s="3"/>
      <c r="D870" s="43"/>
      <c r="E870" s="38"/>
      <c r="F870" s="38"/>
    </row>
    <row r="871" spans="1:6" x14ac:dyDescent="0.2">
      <c r="A871" s="19"/>
      <c r="B871" s="70"/>
      <c r="C871" s="3"/>
      <c r="D871" s="43"/>
      <c r="E871" s="38"/>
      <c r="F871" s="38"/>
    </row>
    <row r="872" spans="1:6" x14ac:dyDescent="0.2">
      <c r="A872" s="19"/>
      <c r="B872" s="70"/>
      <c r="C872" s="3"/>
      <c r="D872" s="43"/>
      <c r="E872" s="38"/>
      <c r="F872" s="38"/>
    </row>
    <row r="873" spans="1:6" x14ac:dyDescent="0.2">
      <c r="A873" s="19"/>
      <c r="B873" s="70"/>
      <c r="C873" s="3"/>
      <c r="D873" s="43"/>
      <c r="E873" s="38"/>
      <c r="F873" s="38"/>
    </row>
    <row r="874" spans="1:6" x14ac:dyDescent="0.2">
      <c r="A874" s="19"/>
      <c r="B874" s="70"/>
      <c r="C874" s="3"/>
      <c r="D874" s="43"/>
      <c r="E874" s="38"/>
      <c r="F874" s="38"/>
    </row>
    <row r="875" spans="1:6" x14ac:dyDescent="0.2">
      <c r="A875" s="19"/>
      <c r="B875" s="70"/>
      <c r="C875" s="3"/>
      <c r="D875" s="43"/>
      <c r="E875" s="38"/>
      <c r="F875" s="38"/>
    </row>
    <row r="876" spans="1:6" x14ac:dyDescent="0.2">
      <c r="A876" s="19"/>
      <c r="B876" s="70"/>
      <c r="C876" s="3"/>
      <c r="D876" s="43"/>
      <c r="E876" s="38"/>
      <c r="F876" s="38"/>
    </row>
    <row r="877" spans="1:6" x14ac:dyDescent="0.2">
      <c r="A877" s="19"/>
      <c r="B877" s="70"/>
      <c r="C877" s="3"/>
      <c r="D877" s="43"/>
      <c r="E877" s="38"/>
      <c r="F877" s="38"/>
    </row>
    <row r="878" spans="1:6" x14ac:dyDescent="0.2">
      <c r="A878" s="19"/>
      <c r="B878" s="70"/>
      <c r="C878" s="3"/>
      <c r="D878" s="43"/>
      <c r="E878" s="38"/>
      <c r="F878" s="38"/>
    </row>
    <row r="879" spans="1:6" x14ac:dyDescent="0.2">
      <c r="A879" s="19"/>
      <c r="B879" s="70"/>
      <c r="C879" s="3"/>
      <c r="D879" s="43"/>
      <c r="E879" s="38"/>
      <c r="F879" s="38"/>
    </row>
    <row r="880" spans="1:6" x14ac:dyDescent="0.2">
      <c r="A880" s="19"/>
      <c r="B880" s="70"/>
      <c r="C880" s="3"/>
      <c r="D880" s="43"/>
      <c r="E880" s="38"/>
      <c r="F880" s="38"/>
    </row>
    <row r="881" spans="1:6" x14ac:dyDescent="0.2">
      <c r="A881" s="19"/>
      <c r="B881" s="70"/>
      <c r="C881" s="3"/>
      <c r="D881" s="43"/>
      <c r="E881" s="38"/>
      <c r="F881" s="38"/>
    </row>
    <row r="882" spans="1:6" x14ac:dyDescent="0.2">
      <c r="A882" s="19"/>
      <c r="B882" s="70"/>
      <c r="C882" s="3"/>
      <c r="D882" s="43"/>
      <c r="E882" s="38"/>
      <c r="F882" s="38"/>
    </row>
    <row r="883" spans="1:6" x14ac:dyDescent="0.2">
      <c r="A883" s="19"/>
      <c r="B883" s="70"/>
      <c r="C883" s="3"/>
      <c r="D883" s="43"/>
      <c r="E883" s="38"/>
      <c r="F883" s="38"/>
    </row>
    <row r="884" spans="1:6" x14ac:dyDescent="0.2">
      <c r="A884" s="19"/>
      <c r="B884" s="70"/>
      <c r="C884" s="3"/>
      <c r="D884" s="43"/>
      <c r="E884" s="38"/>
      <c r="F884" s="38"/>
    </row>
    <row r="885" spans="1:6" x14ac:dyDescent="0.2">
      <c r="A885" s="19"/>
      <c r="B885" s="70"/>
      <c r="C885" s="3"/>
      <c r="D885" s="43"/>
      <c r="E885" s="38"/>
      <c r="F885" s="38"/>
    </row>
    <row r="886" spans="1:6" x14ac:dyDescent="0.2">
      <c r="A886" s="19"/>
      <c r="B886" s="70"/>
      <c r="C886" s="3"/>
      <c r="D886" s="43"/>
      <c r="E886" s="38"/>
      <c r="F886" s="38"/>
    </row>
    <row r="887" spans="1:6" x14ac:dyDescent="0.2">
      <c r="A887" s="19"/>
      <c r="B887" s="70"/>
      <c r="C887" s="3"/>
      <c r="D887" s="43"/>
      <c r="E887" s="38"/>
      <c r="F887" s="38"/>
    </row>
    <row r="888" spans="1:6" x14ac:dyDescent="0.2">
      <c r="A888" s="19"/>
      <c r="B888" s="70"/>
      <c r="C888" s="3"/>
      <c r="D888" s="43"/>
      <c r="E888" s="38"/>
      <c r="F888" s="38"/>
    </row>
    <row r="889" spans="1:6" x14ac:dyDescent="0.2">
      <c r="A889" s="19"/>
      <c r="B889" s="70"/>
      <c r="C889" s="3"/>
      <c r="D889" s="43"/>
      <c r="E889" s="38"/>
      <c r="F889" s="38"/>
    </row>
    <row r="890" spans="1:6" x14ac:dyDescent="0.2">
      <c r="A890" s="19"/>
      <c r="B890" s="70"/>
      <c r="C890" s="3"/>
      <c r="D890" s="43"/>
      <c r="E890" s="38"/>
      <c r="F890" s="38"/>
    </row>
    <row r="891" spans="1:6" x14ac:dyDescent="0.2">
      <c r="A891" s="19"/>
      <c r="B891" s="70"/>
      <c r="C891" s="3"/>
      <c r="D891" s="43"/>
      <c r="E891" s="38"/>
      <c r="F891" s="38"/>
    </row>
    <row r="892" spans="1:6" x14ac:dyDescent="0.2">
      <c r="A892" s="19"/>
      <c r="B892" s="70"/>
      <c r="C892" s="3"/>
      <c r="D892" s="43"/>
      <c r="E892" s="38"/>
      <c r="F892" s="38"/>
    </row>
    <row r="893" spans="1:6" x14ac:dyDescent="0.2">
      <c r="A893" s="19"/>
      <c r="B893" s="70"/>
      <c r="C893" s="3"/>
      <c r="D893" s="43"/>
      <c r="E893" s="38"/>
      <c r="F893" s="38"/>
    </row>
    <row r="894" spans="1:6" x14ac:dyDescent="0.2">
      <c r="A894" s="19"/>
      <c r="B894" s="70"/>
      <c r="C894" s="3"/>
      <c r="D894" s="43"/>
      <c r="E894" s="38"/>
      <c r="F894" s="38"/>
    </row>
    <row r="895" spans="1:6" x14ac:dyDescent="0.2">
      <c r="A895" s="19"/>
      <c r="B895" s="70"/>
      <c r="C895" s="3"/>
      <c r="D895" s="43"/>
      <c r="E895" s="38"/>
      <c r="F895" s="38"/>
    </row>
    <row r="896" spans="1:6" x14ac:dyDescent="0.2">
      <c r="A896" s="19"/>
      <c r="B896" s="70"/>
      <c r="C896" s="3"/>
      <c r="D896" s="43"/>
      <c r="E896" s="38"/>
      <c r="F896" s="38"/>
    </row>
    <row r="897" spans="1:6" x14ac:dyDescent="0.2">
      <c r="A897" s="19"/>
      <c r="B897" s="70"/>
      <c r="C897" s="3"/>
      <c r="D897" s="43"/>
      <c r="E897" s="38"/>
      <c r="F897" s="38"/>
    </row>
    <row r="898" spans="1:6" x14ac:dyDescent="0.2">
      <c r="A898" s="19"/>
      <c r="B898" s="70"/>
      <c r="C898" s="3"/>
      <c r="D898" s="43"/>
      <c r="E898" s="38"/>
      <c r="F898" s="38"/>
    </row>
    <row r="899" spans="1:6" x14ac:dyDescent="0.2">
      <c r="A899" s="19"/>
      <c r="B899" s="70"/>
      <c r="C899" s="3"/>
      <c r="D899" s="43"/>
      <c r="E899" s="38"/>
      <c r="F899" s="38"/>
    </row>
    <row r="900" spans="1:6" x14ac:dyDescent="0.2">
      <c r="A900" s="19"/>
      <c r="B900" s="70"/>
      <c r="C900" s="3"/>
      <c r="D900" s="43"/>
      <c r="E900" s="38"/>
      <c r="F900" s="38"/>
    </row>
    <row r="901" spans="1:6" x14ac:dyDescent="0.2">
      <c r="A901" s="19"/>
      <c r="B901" s="70"/>
      <c r="C901" s="3"/>
      <c r="D901" s="43"/>
      <c r="E901" s="38"/>
      <c r="F901" s="38"/>
    </row>
    <row r="902" spans="1:6" x14ac:dyDescent="0.2">
      <c r="A902" s="19"/>
      <c r="B902" s="70"/>
      <c r="C902" s="3"/>
      <c r="D902" s="43"/>
      <c r="E902" s="38"/>
      <c r="F902" s="38"/>
    </row>
    <row r="903" spans="1:6" x14ac:dyDescent="0.2">
      <c r="A903" s="19"/>
      <c r="B903" s="70"/>
      <c r="C903" s="3"/>
      <c r="D903" s="43"/>
      <c r="E903" s="38"/>
      <c r="F903" s="38"/>
    </row>
    <row r="904" spans="1:6" x14ac:dyDescent="0.2">
      <c r="A904" s="19"/>
      <c r="B904" s="70"/>
      <c r="C904" s="3"/>
      <c r="D904" s="43"/>
      <c r="E904" s="38"/>
      <c r="F904" s="38"/>
    </row>
    <row r="905" spans="1:6" x14ac:dyDescent="0.2">
      <c r="A905" s="19"/>
      <c r="B905" s="70"/>
      <c r="C905" s="3"/>
      <c r="D905" s="43"/>
      <c r="E905" s="38"/>
      <c r="F905" s="38"/>
    </row>
    <row r="906" spans="1:6" x14ac:dyDescent="0.2">
      <c r="A906" s="19"/>
      <c r="B906" s="70"/>
      <c r="C906" s="3"/>
      <c r="D906" s="43"/>
      <c r="E906" s="38"/>
      <c r="F906" s="38"/>
    </row>
    <row r="907" spans="1:6" x14ac:dyDescent="0.2">
      <c r="A907" s="19"/>
      <c r="B907" s="70"/>
      <c r="C907" s="3"/>
      <c r="D907" s="43"/>
      <c r="E907" s="38"/>
      <c r="F907" s="38"/>
    </row>
    <row r="908" spans="1:6" x14ac:dyDescent="0.2">
      <c r="A908" s="19"/>
      <c r="B908" s="70"/>
      <c r="C908" s="3"/>
      <c r="D908" s="43"/>
      <c r="E908" s="38"/>
      <c r="F908" s="38"/>
    </row>
    <row r="909" spans="1:6" x14ac:dyDescent="0.2">
      <c r="A909" s="19"/>
      <c r="B909" s="70"/>
      <c r="C909" s="3"/>
      <c r="D909" s="43"/>
      <c r="E909" s="38"/>
      <c r="F909" s="38"/>
    </row>
    <row r="910" spans="1:6" x14ac:dyDescent="0.2">
      <c r="A910" s="19"/>
      <c r="B910" s="70"/>
      <c r="C910" s="3"/>
      <c r="D910" s="43"/>
      <c r="E910" s="38"/>
      <c r="F910" s="38"/>
    </row>
    <row r="911" spans="1:6" x14ac:dyDescent="0.2">
      <c r="A911" s="19"/>
      <c r="B911" s="70"/>
      <c r="C911" s="3"/>
      <c r="D911" s="43"/>
      <c r="E911" s="38"/>
      <c r="F911" s="38"/>
    </row>
    <row r="912" spans="1:6" x14ac:dyDescent="0.2">
      <c r="A912" s="19"/>
      <c r="B912" s="70"/>
      <c r="C912" s="3"/>
      <c r="D912" s="43"/>
      <c r="E912" s="38"/>
      <c r="F912" s="38"/>
    </row>
    <row r="913" spans="1:6" x14ac:dyDescent="0.2">
      <c r="A913" s="19"/>
      <c r="B913" s="70"/>
      <c r="C913" s="3"/>
      <c r="D913" s="43"/>
      <c r="E913" s="38"/>
      <c r="F913" s="38"/>
    </row>
    <row r="914" spans="1:6" x14ac:dyDescent="0.2">
      <c r="A914" s="19"/>
      <c r="B914" s="70"/>
      <c r="C914" s="3"/>
      <c r="D914" s="43"/>
      <c r="E914" s="38"/>
      <c r="F914" s="38"/>
    </row>
    <row r="915" spans="1:6" x14ac:dyDescent="0.2">
      <c r="A915" s="19"/>
      <c r="B915" s="70"/>
      <c r="C915" s="3"/>
      <c r="D915" s="43"/>
      <c r="E915" s="38"/>
      <c r="F915" s="38"/>
    </row>
    <row r="916" spans="1:6" x14ac:dyDescent="0.2">
      <c r="A916" s="19"/>
      <c r="B916" s="70"/>
      <c r="C916" s="3"/>
      <c r="D916" s="43"/>
      <c r="E916" s="38"/>
      <c r="F916" s="38"/>
    </row>
    <row r="917" spans="1:6" x14ac:dyDescent="0.2">
      <c r="A917" s="19"/>
      <c r="B917" s="70"/>
      <c r="C917" s="3"/>
      <c r="D917" s="43"/>
      <c r="E917" s="38"/>
      <c r="F917" s="38"/>
    </row>
    <row r="918" spans="1:6" x14ac:dyDescent="0.2">
      <c r="A918" s="19"/>
      <c r="B918" s="70"/>
      <c r="C918" s="3"/>
      <c r="D918" s="43"/>
      <c r="E918" s="38"/>
      <c r="F918" s="38"/>
    </row>
    <row r="919" spans="1:6" x14ac:dyDescent="0.2">
      <c r="A919" s="19"/>
      <c r="B919" s="70"/>
      <c r="C919" s="3"/>
      <c r="D919" s="43"/>
      <c r="E919" s="38"/>
      <c r="F919" s="38"/>
    </row>
    <row r="920" spans="1:6" x14ac:dyDescent="0.2">
      <c r="A920" s="19"/>
      <c r="B920" s="70"/>
      <c r="C920" s="3"/>
      <c r="D920" s="43"/>
      <c r="E920" s="38"/>
      <c r="F920" s="38"/>
    </row>
    <row r="921" spans="1:6" x14ac:dyDescent="0.2">
      <c r="A921" s="19"/>
      <c r="B921" s="70"/>
      <c r="C921" s="3"/>
      <c r="D921" s="43"/>
      <c r="E921" s="38"/>
      <c r="F921" s="38"/>
    </row>
    <row r="922" spans="1:6" x14ac:dyDescent="0.2">
      <c r="A922" s="19"/>
      <c r="B922" s="70"/>
      <c r="C922" s="3"/>
      <c r="D922" s="43"/>
      <c r="E922" s="38"/>
      <c r="F922" s="38"/>
    </row>
    <row r="923" spans="1:6" x14ac:dyDescent="0.2">
      <c r="A923" s="19"/>
      <c r="B923" s="70"/>
      <c r="C923" s="3"/>
      <c r="D923" s="43"/>
      <c r="E923" s="38"/>
      <c r="F923" s="38"/>
    </row>
    <row r="924" spans="1:6" x14ac:dyDescent="0.2">
      <c r="A924" s="19"/>
      <c r="B924" s="70"/>
      <c r="C924" s="3"/>
      <c r="D924" s="43"/>
      <c r="E924" s="38"/>
      <c r="F924" s="38"/>
    </row>
    <row r="925" spans="1:6" x14ac:dyDescent="0.2">
      <c r="A925" s="19"/>
      <c r="B925" s="70"/>
      <c r="C925" s="3"/>
      <c r="D925" s="43"/>
      <c r="E925" s="38"/>
      <c r="F925" s="38"/>
    </row>
    <row r="926" spans="1:6" x14ac:dyDescent="0.2">
      <c r="A926" s="19"/>
      <c r="B926" s="70"/>
      <c r="C926" s="3"/>
      <c r="D926" s="43"/>
      <c r="E926" s="38"/>
      <c r="F926" s="38"/>
    </row>
    <row r="927" spans="1:6" x14ac:dyDescent="0.2">
      <c r="A927" s="19"/>
      <c r="B927" s="70"/>
      <c r="C927" s="3"/>
      <c r="D927" s="43"/>
      <c r="E927" s="38"/>
      <c r="F927" s="38"/>
    </row>
    <row r="928" spans="1:6" x14ac:dyDescent="0.2">
      <c r="A928" s="19"/>
      <c r="B928" s="70"/>
      <c r="C928" s="3"/>
      <c r="D928" s="43"/>
      <c r="E928" s="38"/>
      <c r="F928" s="38"/>
    </row>
    <row r="929" spans="1:6" x14ac:dyDescent="0.2">
      <c r="A929" s="19"/>
      <c r="B929" s="70"/>
      <c r="C929" s="3"/>
      <c r="D929" s="43"/>
      <c r="E929" s="38"/>
      <c r="F929" s="38"/>
    </row>
    <row r="930" spans="1:6" x14ac:dyDescent="0.2">
      <c r="A930" s="19"/>
      <c r="B930" s="70"/>
      <c r="C930" s="3"/>
      <c r="D930" s="43"/>
      <c r="E930" s="38"/>
      <c r="F930" s="38"/>
    </row>
    <row r="931" spans="1:6" x14ac:dyDescent="0.2">
      <c r="A931" s="19"/>
      <c r="B931" s="70"/>
      <c r="C931" s="3"/>
      <c r="D931" s="43"/>
      <c r="E931" s="38"/>
      <c r="F931" s="38"/>
    </row>
    <row r="932" spans="1:6" x14ac:dyDescent="0.2">
      <c r="A932" s="19"/>
      <c r="B932" s="70"/>
      <c r="C932" s="3"/>
      <c r="D932" s="43"/>
      <c r="E932" s="38"/>
      <c r="F932" s="38"/>
    </row>
    <row r="933" spans="1:6" x14ac:dyDescent="0.2">
      <c r="A933" s="19"/>
      <c r="B933" s="70"/>
      <c r="C933" s="3"/>
      <c r="D933" s="43"/>
      <c r="E933" s="38"/>
      <c r="F933" s="38"/>
    </row>
    <row r="934" spans="1:6" x14ac:dyDescent="0.2">
      <c r="A934" s="19"/>
      <c r="B934" s="70"/>
      <c r="C934" s="3"/>
      <c r="D934" s="43"/>
      <c r="E934" s="38"/>
      <c r="F934" s="38"/>
    </row>
    <row r="935" spans="1:6" x14ac:dyDescent="0.2">
      <c r="A935" s="19"/>
      <c r="B935" s="70"/>
      <c r="C935" s="3"/>
      <c r="D935" s="43"/>
      <c r="E935" s="38"/>
      <c r="F935" s="38"/>
    </row>
    <row r="936" spans="1:6" x14ac:dyDescent="0.2">
      <c r="A936" s="19"/>
      <c r="B936" s="70"/>
      <c r="C936" s="3"/>
      <c r="D936" s="43"/>
      <c r="E936" s="38"/>
      <c r="F936" s="38"/>
    </row>
    <row r="937" spans="1:6" x14ac:dyDescent="0.2">
      <c r="A937" s="19"/>
      <c r="B937" s="70"/>
      <c r="C937" s="3"/>
      <c r="D937" s="43"/>
      <c r="E937" s="38"/>
      <c r="F937" s="38"/>
    </row>
    <row r="938" spans="1:6" x14ac:dyDescent="0.2">
      <c r="A938" s="19"/>
      <c r="B938" s="70"/>
      <c r="C938" s="3"/>
      <c r="D938" s="43"/>
      <c r="E938" s="38"/>
      <c r="F938" s="38"/>
    </row>
    <row r="939" spans="1:6" x14ac:dyDescent="0.2">
      <c r="A939" s="19"/>
      <c r="B939" s="70"/>
      <c r="C939" s="3"/>
      <c r="D939" s="43"/>
      <c r="E939" s="38"/>
      <c r="F939" s="38"/>
    </row>
    <row r="940" spans="1:6" x14ac:dyDescent="0.2">
      <c r="A940" s="19"/>
      <c r="B940" s="70"/>
      <c r="C940" s="3"/>
      <c r="D940" s="43"/>
      <c r="E940" s="38"/>
      <c r="F940" s="38"/>
    </row>
    <row r="941" spans="1:6" x14ac:dyDescent="0.2">
      <c r="A941" s="19"/>
      <c r="B941" s="70"/>
      <c r="C941" s="3"/>
      <c r="D941" s="43"/>
      <c r="E941" s="38"/>
      <c r="F941" s="38"/>
    </row>
    <row r="942" spans="1:6" x14ac:dyDescent="0.2">
      <c r="A942" s="19"/>
      <c r="B942" s="70"/>
      <c r="C942" s="3"/>
      <c r="D942" s="43"/>
      <c r="E942" s="38"/>
      <c r="F942" s="38"/>
    </row>
    <row r="943" spans="1:6" x14ac:dyDescent="0.2">
      <c r="A943" s="19"/>
      <c r="B943" s="70"/>
      <c r="C943" s="3"/>
      <c r="D943" s="43"/>
      <c r="E943" s="38"/>
      <c r="F943" s="38"/>
    </row>
    <row r="944" spans="1:6" x14ac:dyDescent="0.2">
      <c r="A944" s="19"/>
      <c r="B944" s="70"/>
      <c r="C944" s="3"/>
      <c r="D944" s="43"/>
      <c r="E944" s="38"/>
      <c r="F944" s="38"/>
    </row>
    <row r="945" spans="1:6" x14ac:dyDescent="0.2">
      <c r="A945" s="19"/>
      <c r="B945" s="70"/>
      <c r="C945" s="3"/>
      <c r="D945" s="43"/>
      <c r="E945" s="38"/>
      <c r="F945" s="38"/>
    </row>
    <row r="946" spans="1:6" x14ac:dyDescent="0.2">
      <c r="A946" s="19"/>
      <c r="B946" s="70"/>
      <c r="C946" s="3"/>
      <c r="D946" s="43"/>
      <c r="E946" s="38"/>
      <c r="F946" s="38"/>
    </row>
    <row r="947" spans="1:6" x14ac:dyDescent="0.2">
      <c r="A947" s="19"/>
      <c r="B947" s="70"/>
      <c r="C947" s="3"/>
      <c r="D947" s="43"/>
      <c r="E947" s="38"/>
      <c r="F947" s="38"/>
    </row>
    <row r="948" spans="1:6" x14ac:dyDescent="0.2">
      <c r="A948" s="19"/>
      <c r="B948" s="70"/>
      <c r="C948" s="3"/>
      <c r="D948" s="43"/>
      <c r="E948" s="38"/>
      <c r="F948" s="38"/>
    </row>
    <row r="949" spans="1:6" x14ac:dyDescent="0.2">
      <c r="A949" s="19"/>
      <c r="B949" s="70"/>
      <c r="C949" s="3"/>
      <c r="D949" s="43"/>
      <c r="E949" s="38"/>
      <c r="F949" s="38"/>
    </row>
    <row r="950" spans="1:6" x14ac:dyDescent="0.2">
      <c r="A950" s="19"/>
      <c r="B950" s="70"/>
      <c r="C950" s="3"/>
      <c r="D950" s="43"/>
      <c r="E950" s="38"/>
      <c r="F950" s="38"/>
    </row>
    <row r="951" spans="1:6" x14ac:dyDescent="0.2">
      <c r="A951" s="19"/>
      <c r="B951" s="70"/>
      <c r="C951" s="3"/>
      <c r="D951" s="43"/>
      <c r="E951" s="38"/>
      <c r="F951" s="38"/>
    </row>
    <row r="952" spans="1:6" x14ac:dyDescent="0.2">
      <c r="A952" s="19"/>
      <c r="B952" s="70"/>
      <c r="C952" s="3"/>
      <c r="D952" s="43"/>
      <c r="E952" s="38"/>
      <c r="F952" s="38"/>
    </row>
    <row r="953" spans="1:6" x14ac:dyDescent="0.2">
      <c r="A953" s="19"/>
      <c r="B953" s="70"/>
      <c r="C953" s="3"/>
      <c r="D953" s="43"/>
      <c r="E953" s="38"/>
      <c r="F953" s="38"/>
    </row>
    <row r="954" spans="1:6" x14ac:dyDescent="0.2">
      <c r="A954" s="19"/>
      <c r="B954" s="70"/>
      <c r="C954" s="3"/>
      <c r="D954" s="43"/>
      <c r="E954" s="38"/>
      <c r="F954" s="38"/>
    </row>
    <row r="955" spans="1:6" x14ac:dyDescent="0.2">
      <c r="A955" s="19"/>
      <c r="B955" s="70"/>
      <c r="C955" s="3"/>
      <c r="D955" s="43"/>
      <c r="E955" s="38"/>
      <c r="F955" s="38"/>
    </row>
    <row r="956" spans="1:6" x14ac:dyDescent="0.2">
      <c r="A956" s="19"/>
      <c r="B956" s="70"/>
      <c r="C956" s="3"/>
      <c r="D956" s="43"/>
      <c r="E956" s="38"/>
      <c r="F956" s="38"/>
    </row>
    <row r="957" spans="1:6" x14ac:dyDescent="0.2">
      <c r="A957" s="19"/>
      <c r="B957" s="70"/>
      <c r="C957" s="3"/>
      <c r="D957" s="43"/>
      <c r="E957" s="38"/>
      <c r="F957" s="38"/>
    </row>
    <row r="958" spans="1:6" x14ac:dyDescent="0.2">
      <c r="A958" s="19"/>
      <c r="B958" s="70"/>
      <c r="C958" s="3"/>
      <c r="D958" s="43"/>
      <c r="E958" s="38"/>
      <c r="F958" s="38"/>
    </row>
    <row r="959" spans="1:6" x14ac:dyDescent="0.2">
      <c r="A959" s="19"/>
      <c r="B959" s="70"/>
      <c r="C959" s="3"/>
      <c r="D959" s="43"/>
      <c r="E959" s="38"/>
      <c r="F959" s="38"/>
    </row>
    <row r="960" spans="1:6" x14ac:dyDescent="0.2">
      <c r="A960" s="19"/>
      <c r="B960" s="70"/>
      <c r="C960" s="3"/>
      <c r="D960" s="43"/>
      <c r="E960" s="38"/>
      <c r="F960" s="38"/>
    </row>
    <row r="961" spans="1:6" x14ac:dyDescent="0.2">
      <c r="A961" s="19"/>
      <c r="B961" s="70"/>
      <c r="C961" s="3"/>
      <c r="D961" s="43"/>
      <c r="E961" s="38"/>
      <c r="F961" s="38"/>
    </row>
    <row r="962" spans="1:6" x14ac:dyDescent="0.2">
      <c r="A962" s="19"/>
      <c r="B962" s="70"/>
      <c r="C962" s="3"/>
      <c r="D962" s="43"/>
      <c r="E962" s="38"/>
      <c r="F962" s="38"/>
    </row>
    <row r="963" spans="1:6" x14ac:dyDescent="0.2">
      <c r="A963" s="19"/>
      <c r="B963" s="70"/>
      <c r="C963" s="3"/>
      <c r="D963" s="43"/>
      <c r="E963" s="38"/>
      <c r="F963" s="38"/>
    </row>
    <row r="964" spans="1:6" x14ac:dyDescent="0.2">
      <c r="A964" s="19"/>
      <c r="B964" s="70"/>
      <c r="C964" s="3"/>
      <c r="D964" s="43"/>
      <c r="E964" s="38"/>
      <c r="F964" s="38"/>
    </row>
    <row r="965" spans="1:6" x14ac:dyDescent="0.2">
      <c r="A965" s="19"/>
      <c r="B965" s="70"/>
      <c r="C965" s="3"/>
      <c r="D965" s="43"/>
      <c r="E965" s="38"/>
      <c r="F965" s="38"/>
    </row>
    <row r="966" spans="1:6" x14ac:dyDescent="0.2">
      <c r="A966" s="19"/>
      <c r="B966" s="70"/>
      <c r="C966" s="3"/>
      <c r="D966" s="43"/>
      <c r="E966" s="38"/>
      <c r="F966" s="38"/>
    </row>
    <row r="967" spans="1:6" x14ac:dyDescent="0.2">
      <c r="A967" s="19"/>
      <c r="B967" s="70"/>
      <c r="C967" s="3"/>
      <c r="D967" s="43"/>
      <c r="E967" s="38"/>
      <c r="F967" s="38"/>
    </row>
    <row r="968" spans="1:6" x14ac:dyDescent="0.2">
      <c r="A968" s="19"/>
      <c r="B968" s="70"/>
      <c r="C968" s="3"/>
      <c r="D968" s="43"/>
      <c r="E968" s="38"/>
      <c r="F968" s="38"/>
    </row>
    <row r="969" spans="1:6" x14ac:dyDescent="0.2">
      <c r="A969" s="19"/>
      <c r="B969" s="70"/>
      <c r="C969" s="3"/>
      <c r="D969" s="43"/>
      <c r="E969" s="38"/>
      <c r="F969" s="38"/>
    </row>
    <row r="970" spans="1:6" x14ac:dyDescent="0.2">
      <c r="A970" s="19"/>
      <c r="B970" s="70"/>
      <c r="C970" s="3"/>
      <c r="D970" s="43"/>
      <c r="E970" s="38"/>
      <c r="F970" s="38"/>
    </row>
    <row r="971" spans="1:6" x14ac:dyDescent="0.2">
      <c r="A971" s="19"/>
      <c r="B971" s="70"/>
      <c r="C971" s="3"/>
      <c r="D971" s="43"/>
      <c r="E971" s="38"/>
      <c r="F971" s="38"/>
    </row>
    <row r="972" spans="1:6" x14ac:dyDescent="0.2">
      <c r="A972" s="19"/>
      <c r="B972" s="70"/>
      <c r="C972" s="3"/>
      <c r="D972" s="43"/>
      <c r="E972" s="38"/>
      <c r="F972" s="38"/>
    </row>
    <row r="973" spans="1:6" x14ac:dyDescent="0.2">
      <c r="A973" s="19"/>
      <c r="B973" s="70"/>
      <c r="C973" s="3"/>
      <c r="D973" s="43"/>
      <c r="E973" s="38"/>
      <c r="F973" s="38"/>
    </row>
    <row r="974" spans="1:6" x14ac:dyDescent="0.2">
      <c r="A974" s="19"/>
      <c r="B974" s="70"/>
      <c r="C974" s="3"/>
      <c r="D974" s="43"/>
      <c r="E974" s="38"/>
      <c r="F974" s="38"/>
    </row>
    <row r="975" spans="1:6" x14ac:dyDescent="0.2">
      <c r="A975" s="19"/>
      <c r="B975" s="70"/>
      <c r="C975" s="3"/>
      <c r="D975" s="43"/>
      <c r="E975" s="38"/>
      <c r="F975" s="38"/>
    </row>
    <row r="976" spans="1:6" x14ac:dyDescent="0.2">
      <c r="A976" s="19"/>
      <c r="B976" s="70"/>
      <c r="C976" s="3"/>
      <c r="D976" s="43"/>
      <c r="E976" s="38"/>
      <c r="F976" s="38"/>
    </row>
    <row r="977" spans="1:6" x14ac:dyDescent="0.2">
      <c r="A977" s="19"/>
      <c r="B977" s="70"/>
      <c r="C977" s="3"/>
      <c r="D977" s="43"/>
      <c r="E977" s="38"/>
      <c r="F977" s="38"/>
    </row>
    <row r="978" spans="1:6" x14ac:dyDescent="0.2">
      <c r="A978" s="19"/>
      <c r="B978" s="70"/>
      <c r="C978" s="3"/>
      <c r="D978" s="43"/>
      <c r="E978" s="38"/>
      <c r="F978" s="38"/>
    </row>
    <row r="979" spans="1:6" x14ac:dyDescent="0.2">
      <c r="A979" s="19"/>
      <c r="B979" s="70"/>
      <c r="C979" s="3"/>
      <c r="D979" s="43"/>
      <c r="E979" s="38"/>
      <c r="F979" s="38"/>
    </row>
    <row r="980" spans="1:6" x14ac:dyDescent="0.2">
      <c r="A980" s="19"/>
      <c r="B980" s="70"/>
      <c r="C980" s="3"/>
      <c r="D980" s="43"/>
      <c r="E980" s="38"/>
      <c r="F980" s="38"/>
    </row>
    <row r="981" spans="1:6" x14ac:dyDescent="0.2">
      <c r="A981" s="19"/>
      <c r="B981" s="70"/>
      <c r="C981" s="3"/>
      <c r="D981" s="43"/>
      <c r="E981" s="38"/>
      <c r="F981" s="38"/>
    </row>
    <row r="982" spans="1:6" x14ac:dyDescent="0.2">
      <c r="A982" s="19"/>
      <c r="B982" s="70"/>
      <c r="C982" s="3"/>
      <c r="D982" s="43"/>
      <c r="E982" s="38"/>
      <c r="F982" s="38"/>
    </row>
    <row r="983" spans="1:6" x14ac:dyDescent="0.2">
      <c r="A983" s="19"/>
      <c r="B983" s="70"/>
      <c r="C983" s="3"/>
      <c r="D983" s="43"/>
      <c r="E983" s="38"/>
      <c r="F983" s="38"/>
    </row>
    <row r="984" spans="1:6" x14ac:dyDescent="0.2">
      <c r="A984" s="19"/>
      <c r="B984" s="70"/>
      <c r="C984" s="3"/>
      <c r="D984" s="43"/>
      <c r="E984" s="38"/>
      <c r="F984" s="38"/>
    </row>
    <row r="985" spans="1:6" x14ac:dyDescent="0.2">
      <c r="A985" s="19"/>
      <c r="B985" s="70"/>
      <c r="C985" s="3"/>
      <c r="D985" s="43"/>
      <c r="E985" s="38"/>
      <c r="F985" s="38"/>
    </row>
    <row r="986" spans="1:6" x14ac:dyDescent="0.2">
      <c r="A986" s="19"/>
      <c r="B986" s="70"/>
      <c r="C986" s="3"/>
      <c r="D986" s="43"/>
      <c r="E986" s="38"/>
      <c r="F986" s="38"/>
    </row>
    <row r="987" spans="1:6" x14ac:dyDescent="0.2">
      <c r="A987" s="19"/>
      <c r="B987" s="70"/>
      <c r="C987" s="3"/>
      <c r="D987" s="43"/>
      <c r="E987" s="38"/>
      <c r="F987" s="38"/>
    </row>
    <row r="988" spans="1:6" x14ac:dyDescent="0.2">
      <c r="A988" s="19"/>
      <c r="B988" s="70"/>
      <c r="C988" s="3"/>
      <c r="D988" s="43"/>
      <c r="E988" s="38"/>
      <c r="F988" s="38"/>
    </row>
    <row r="989" spans="1:6" x14ac:dyDescent="0.2">
      <c r="A989" s="19"/>
      <c r="B989" s="70"/>
      <c r="C989" s="3"/>
      <c r="D989" s="43"/>
      <c r="E989" s="38"/>
      <c r="F989" s="38"/>
    </row>
    <row r="990" spans="1:6" x14ac:dyDescent="0.2">
      <c r="A990" s="19"/>
      <c r="B990" s="70"/>
      <c r="C990" s="3"/>
      <c r="D990" s="43"/>
      <c r="E990" s="38"/>
      <c r="F990" s="38"/>
    </row>
    <row r="991" spans="1:6" x14ac:dyDescent="0.2">
      <c r="A991" s="19"/>
      <c r="B991" s="70"/>
      <c r="C991" s="3"/>
      <c r="D991" s="43"/>
      <c r="E991" s="38"/>
      <c r="F991" s="38"/>
    </row>
    <row r="992" spans="1:6" x14ac:dyDescent="0.2">
      <c r="A992" s="19"/>
      <c r="B992" s="70"/>
      <c r="C992" s="3"/>
      <c r="D992" s="43"/>
      <c r="E992" s="38"/>
      <c r="F992" s="38"/>
    </row>
    <row r="993" spans="1:6" x14ac:dyDescent="0.2">
      <c r="A993" s="19"/>
      <c r="B993" s="70"/>
      <c r="C993" s="3"/>
      <c r="D993" s="43"/>
      <c r="E993" s="38"/>
      <c r="F993" s="38"/>
    </row>
    <row r="994" spans="1:6" x14ac:dyDescent="0.2">
      <c r="A994" s="19"/>
      <c r="B994" s="70"/>
      <c r="C994" s="3"/>
      <c r="D994" s="43"/>
      <c r="E994" s="38"/>
      <c r="F994" s="38"/>
    </row>
    <row r="995" spans="1:6" x14ac:dyDescent="0.2">
      <c r="A995" s="19"/>
      <c r="B995" s="70"/>
      <c r="C995" s="3"/>
      <c r="D995" s="43"/>
      <c r="E995" s="38"/>
      <c r="F995" s="38"/>
    </row>
    <row r="996" spans="1:6" x14ac:dyDescent="0.2">
      <c r="A996" s="19"/>
      <c r="B996" s="70"/>
      <c r="C996" s="3"/>
      <c r="D996" s="43"/>
      <c r="E996" s="38"/>
      <c r="F996" s="38"/>
    </row>
    <row r="997" spans="1:6" x14ac:dyDescent="0.2">
      <c r="A997" s="19"/>
      <c r="B997" s="70"/>
      <c r="C997" s="3"/>
      <c r="D997" s="43"/>
      <c r="E997" s="38"/>
      <c r="F997" s="38"/>
    </row>
    <row r="998" spans="1:6" x14ac:dyDescent="0.2">
      <c r="A998" s="19"/>
      <c r="B998" s="70"/>
      <c r="C998" s="3"/>
      <c r="D998" s="43"/>
      <c r="E998" s="38"/>
      <c r="F998" s="38"/>
    </row>
    <row r="999" spans="1:6" x14ac:dyDescent="0.2">
      <c r="A999" s="19"/>
      <c r="B999" s="70"/>
      <c r="C999" s="3"/>
      <c r="D999" s="43"/>
      <c r="E999" s="38"/>
      <c r="F999" s="38"/>
    </row>
    <row r="1000" spans="1:6" x14ac:dyDescent="0.2">
      <c r="A1000" s="19"/>
      <c r="B1000" s="70"/>
      <c r="C1000" s="3"/>
      <c r="D1000" s="43"/>
      <c r="E1000" s="38"/>
      <c r="F1000" s="38"/>
    </row>
    <row r="1001" spans="1:6" x14ac:dyDescent="0.2">
      <c r="A1001" s="19"/>
      <c r="B1001" s="70"/>
      <c r="C1001" s="3"/>
      <c r="D1001" s="43"/>
      <c r="E1001" s="38"/>
      <c r="F1001" s="38"/>
    </row>
    <row r="1002" spans="1:6" x14ac:dyDescent="0.2">
      <c r="A1002" s="19"/>
      <c r="B1002" s="70"/>
      <c r="C1002" s="3"/>
      <c r="D1002" s="43"/>
      <c r="E1002" s="38"/>
      <c r="F1002" s="38"/>
    </row>
    <row r="1003" spans="1:6" x14ac:dyDescent="0.2">
      <c r="A1003" s="19"/>
      <c r="B1003" s="70"/>
      <c r="C1003" s="3"/>
      <c r="D1003" s="43"/>
      <c r="E1003" s="38"/>
      <c r="F1003" s="38"/>
    </row>
    <row r="1004" spans="1:6" x14ac:dyDescent="0.2">
      <c r="A1004" s="19"/>
      <c r="B1004" s="70"/>
      <c r="C1004" s="3"/>
      <c r="D1004" s="43"/>
      <c r="E1004" s="38"/>
      <c r="F1004" s="38"/>
    </row>
    <row r="1005" spans="1:6" x14ac:dyDescent="0.2">
      <c r="A1005" s="19"/>
      <c r="B1005" s="70"/>
      <c r="C1005" s="3"/>
      <c r="D1005" s="43"/>
      <c r="E1005" s="38"/>
      <c r="F1005" s="38"/>
    </row>
    <row r="1006" spans="1:6" x14ac:dyDescent="0.2">
      <c r="A1006" s="19"/>
      <c r="B1006" s="70"/>
      <c r="C1006" s="3"/>
      <c r="D1006" s="43"/>
      <c r="E1006" s="38"/>
      <c r="F1006" s="38"/>
    </row>
    <row r="1007" spans="1:6" x14ac:dyDescent="0.2">
      <c r="A1007" s="19"/>
      <c r="B1007" s="70"/>
      <c r="C1007" s="3"/>
      <c r="D1007" s="43"/>
      <c r="E1007" s="38"/>
      <c r="F1007" s="38"/>
    </row>
    <row r="1008" spans="1:6" x14ac:dyDescent="0.2">
      <c r="A1008" s="19"/>
      <c r="B1008" s="70"/>
      <c r="C1008" s="3"/>
      <c r="D1008" s="43"/>
      <c r="E1008" s="38"/>
      <c r="F1008" s="38"/>
    </row>
    <row r="1009" spans="1:6" x14ac:dyDescent="0.2">
      <c r="A1009" s="19"/>
      <c r="B1009" s="70"/>
      <c r="C1009" s="3"/>
      <c r="D1009" s="43"/>
      <c r="E1009" s="38"/>
      <c r="F1009" s="38"/>
    </row>
    <row r="1010" spans="1:6" x14ac:dyDescent="0.2">
      <c r="A1010" s="19"/>
      <c r="B1010" s="70"/>
      <c r="C1010" s="3"/>
      <c r="D1010" s="43"/>
      <c r="E1010" s="38"/>
      <c r="F1010" s="38"/>
    </row>
    <row r="1011" spans="1:6" x14ac:dyDescent="0.2">
      <c r="A1011" s="19"/>
      <c r="B1011" s="70"/>
      <c r="C1011" s="3"/>
      <c r="D1011" s="43"/>
      <c r="E1011" s="38"/>
      <c r="F1011" s="38"/>
    </row>
    <row r="1012" spans="1:6" x14ac:dyDescent="0.2">
      <c r="A1012" s="19"/>
      <c r="B1012" s="70"/>
      <c r="C1012" s="3"/>
      <c r="D1012" s="43"/>
      <c r="E1012" s="38"/>
      <c r="F1012" s="38"/>
    </row>
    <row r="1013" spans="1:6" x14ac:dyDescent="0.2">
      <c r="A1013" s="19"/>
      <c r="B1013" s="70"/>
      <c r="C1013" s="3"/>
      <c r="D1013" s="43"/>
      <c r="E1013" s="38"/>
      <c r="F1013" s="38"/>
    </row>
    <row r="1014" spans="1:6" x14ac:dyDescent="0.2">
      <c r="A1014" s="19"/>
      <c r="B1014" s="70"/>
      <c r="C1014" s="3"/>
      <c r="D1014" s="43"/>
      <c r="E1014" s="38"/>
      <c r="F1014" s="38"/>
    </row>
    <row r="1015" spans="1:6" x14ac:dyDescent="0.2">
      <c r="A1015" s="19"/>
      <c r="B1015" s="70"/>
      <c r="C1015" s="3"/>
      <c r="D1015" s="43"/>
      <c r="E1015" s="38"/>
      <c r="F1015" s="38"/>
    </row>
    <row r="1016" spans="1:6" x14ac:dyDescent="0.2">
      <c r="A1016" s="19"/>
      <c r="B1016" s="70"/>
      <c r="C1016" s="3"/>
      <c r="D1016" s="43"/>
      <c r="E1016" s="38"/>
      <c r="F1016" s="38"/>
    </row>
    <row r="1017" spans="1:6" x14ac:dyDescent="0.2">
      <c r="A1017" s="19"/>
      <c r="B1017" s="70"/>
      <c r="C1017" s="3"/>
      <c r="D1017" s="43"/>
      <c r="E1017" s="38"/>
      <c r="F1017" s="38"/>
    </row>
    <row r="1018" spans="1:6" x14ac:dyDescent="0.2">
      <c r="A1018" s="19"/>
      <c r="B1018" s="70"/>
      <c r="C1018" s="3"/>
      <c r="D1018" s="43"/>
      <c r="E1018" s="38"/>
      <c r="F1018" s="38"/>
    </row>
    <row r="1019" spans="1:6" x14ac:dyDescent="0.2">
      <c r="A1019" s="19"/>
      <c r="B1019" s="70"/>
      <c r="C1019" s="3"/>
      <c r="D1019" s="43"/>
      <c r="E1019" s="38"/>
      <c r="F1019" s="38"/>
    </row>
    <row r="1020" spans="1:6" x14ac:dyDescent="0.2">
      <c r="A1020" s="19"/>
      <c r="B1020" s="70"/>
      <c r="C1020" s="3"/>
      <c r="D1020" s="43"/>
      <c r="E1020" s="38"/>
      <c r="F1020" s="38"/>
    </row>
    <row r="1021" spans="1:6" x14ac:dyDescent="0.2">
      <c r="A1021" s="19"/>
      <c r="B1021" s="70"/>
      <c r="C1021" s="3"/>
      <c r="D1021" s="43"/>
      <c r="E1021" s="38"/>
      <c r="F1021" s="38"/>
    </row>
    <row r="1022" spans="1:6" x14ac:dyDescent="0.2">
      <c r="A1022" s="19"/>
      <c r="B1022" s="70"/>
      <c r="C1022" s="3"/>
      <c r="D1022" s="43"/>
      <c r="E1022" s="38"/>
      <c r="F1022" s="38"/>
    </row>
    <row r="1023" spans="1:6" x14ac:dyDescent="0.2">
      <c r="A1023" s="19"/>
      <c r="B1023" s="70"/>
      <c r="C1023" s="3"/>
      <c r="D1023" s="43"/>
      <c r="E1023" s="38"/>
      <c r="F1023" s="38"/>
    </row>
    <row r="1024" spans="1:6" x14ac:dyDescent="0.2">
      <c r="A1024" s="19"/>
      <c r="B1024" s="70"/>
      <c r="C1024" s="3"/>
      <c r="D1024" s="43"/>
      <c r="E1024" s="38"/>
      <c r="F1024" s="38"/>
    </row>
    <row r="1025" spans="1:6" x14ac:dyDescent="0.2">
      <c r="A1025" s="19"/>
      <c r="B1025" s="70"/>
      <c r="C1025" s="3"/>
      <c r="D1025" s="43"/>
      <c r="E1025" s="38"/>
      <c r="F1025" s="38"/>
    </row>
    <row r="1026" spans="1:6" x14ac:dyDescent="0.2">
      <c r="A1026" s="19"/>
      <c r="B1026" s="70"/>
      <c r="C1026" s="3"/>
      <c r="D1026" s="43"/>
      <c r="E1026" s="38"/>
      <c r="F1026" s="38"/>
    </row>
    <row r="1027" spans="1:6" x14ac:dyDescent="0.2">
      <c r="A1027" s="19"/>
      <c r="B1027" s="70"/>
      <c r="C1027" s="3"/>
      <c r="D1027" s="43"/>
      <c r="E1027" s="38"/>
      <c r="F1027" s="38"/>
    </row>
    <row r="1028" spans="1:6" x14ac:dyDescent="0.2">
      <c r="A1028" s="19"/>
      <c r="B1028" s="70"/>
      <c r="C1028" s="3"/>
      <c r="D1028" s="43"/>
      <c r="E1028" s="38"/>
      <c r="F1028" s="38"/>
    </row>
    <row r="1029" spans="1:6" x14ac:dyDescent="0.2">
      <c r="A1029" s="19"/>
      <c r="B1029" s="70"/>
      <c r="C1029" s="3"/>
      <c r="D1029" s="43"/>
      <c r="E1029" s="38"/>
      <c r="F1029" s="38"/>
    </row>
    <row r="1030" spans="1:6" x14ac:dyDescent="0.2">
      <c r="A1030" s="19"/>
      <c r="B1030" s="70"/>
      <c r="C1030" s="3"/>
      <c r="D1030" s="43"/>
      <c r="E1030" s="38"/>
      <c r="F1030" s="38"/>
    </row>
    <row r="1031" spans="1:6" x14ac:dyDescent="0.2">
      <c r="A1031" s="19"/>
      <c r="B1031" s="70"/>
      <c r="C1031" s="3"/>
      <c r="D1031" s="43"/>
      <c r="E1031" s="38"/>
      <c r="F1031" s="38"/>
    </row>
    <row r="1032" spans="1:6" x14ac:dyDescent="0.2">
      <c r="A1032" s="19"/>
      <c r="B1032" s="70"/>
      <c r="C1032" s="3"/>
      <c r="D1032" s="43"/>
      <c r="E1032" s="38"/>
      <c r="F1032" s="38"/>
    </row>
    <row r="1033" spans="1:6" x14ac:dyDescent="0.2">
      <c r="A1033" s="19"/>
      <c r="B1033" s="70"/>
      <c r="C1033" s="3"/>
      <c r="D1033" s="43"/>
      <c r="E1033" s="38"/>
      <c r="F1033" s="38"/>
    </row>
    <row r="1034" spans="1:6" x14ac:dyDescent="0.2">
      <c r="A1034" s="19"/>
      <c r="B1034" s="70"/>
      <c r="C1034" s="3"/>
      <c r="D1034" s="43"/>
      <c r="E1034" s="38"/>
      <c r="F1034" s="38"/>
    </row>
    <row r="1035" spans="1:6" x14ac:dyDescent="0.2">
      <c r="A1035" s="19"/>
      <c r="B1035" s="70"/>
      <c r="C1035" s="3"/>
      <c r="D1035" s="43"/>
      <c r="E1035" s="38"/>
      <c r="F1035" s="38"/>
    </row>
    <row r="1036" spans="1:6" x14ac:dyDescent="0.2">
      <c r="A1036" s="19"/>
      <c r="B1036" s="70"/>
      <c r="C1036" s="3"/>
      <c r="D1036" s="43"/>
      <c r="E1036" s="38"/>
      <c r="F1036" s="38"/>
    </row>
    <row r="1037" spans="1:6" x14ac:dyDescent="0.2">
      <c r="A1037" s="19"/>
      <c r="B1037" s="70"/>
      <c r="C1037" s="3"/>
      <c r="D1037" s="43"/>
      <c r="E1037" s="38"/>
      <c r="F1037" s="38"/>
    </row>
    <row r="1038" spans="1:6" x14ac:dyDescent="0.2">
      <c r="A1038" s="19"/>
      <c r="B1038" s="70"/>
      <c r="C1038" s="3"/>
      <c r="D1038" s="43"/>
      <c r="E1038" s="38"/>
      <c r="F1038" s="38"/>
    </row>
    <row r="1039" spans="1:6" x14ac:dyDescent="0.2">
      <c r="A1039" s="19"/>
      <c r="B1039" s="70"/>
      <c r="C1039" s="3"/>
      <c r="D1039" s="43"/>
      <c r="E1039" s="38"/>
      <c r="F1039" s="38"/>
    </row>
    <row r="1040" spans="1:6" x14ac:dyDescent="0.2">
      <c r="A1040" s="19"/>
      <c r="B1040" s="70"/>
      <c r="C1040" s="3"/>
      <c r="D1040" s="43"/>
      <c r="E1040" s="38"/>
      <c r="F1040" s="38"/>
    </row>
    <row r="1041" spans="1:6" x14ac:dyDescent="0.2">
      <c r="A1041" s="19"/>
      <c r="B1041" s="70"/>
      <c r="C1041" s="3"/>
      <c r="D1041" s="43"/>
      <c r="E1041" s="38"/>
      <c r="F1041" s="38"/>
    </row>
    <row r="1042" spans="1:6" x14ac:dyDescent="0.2">
      <c r="A1042" s="19"/>
      <c r="B1042" s="70"/>
      <c r="C1042" s="3"/>
      <c r="D1042" s="43"/>
      <c r="E1042" s="38"/>
      <c r="F1042" s="38"/>
    </row>
    <row r="1043" spans="1:6" x14ac:dyDescent="0.2">
      <c r="A1043" s="19"/>
      <c r="B1043" s="70"/>
      <c r="C1043" s="3"/>
      <c r="D1043" s="43"/>
      <c r="E1043" s="38"/>
      <c r="F1043" s="38"/>
    </row>
    <row r="1044" spans="1:6" x14ac:dyDescent="0.2">
      <c r="A1044" s="19"/>
      <c r="B1044" s="70"/>
      <c r="C1044" s="3"/>
      <c r="D1044" s="43"/>
      <c r="E1044" s="38"/>
      <c r="F1044" s="38"/>
    </row>
    <row r="1045" spans="1:6" x14ac:dyDescent="0.2">
      <c r="A1045" s="19"/>
      <c r="B1045" s="70"/>
      <c r="C1045" s="3"/>
      <c r="D1045" s="43"/>
      <c r="E1045" s="38"/>
      <c r="F1045" s="38"/>
    </row>
    <row r="1046" spans="1:6" x14ac:dyDescent="0.2">
      <c r="A1046" s="19"/>
      <c r="B1046" s="70"/>
      <c r="C1046" s="3"/>
      <c r="D1046" s="43"/>
      <c r="E1046" s="38"/>
      <c r="F1046" s="38"/>
    </row>
    <row r="1047" spans="1:6" x14ac:dyDescent="0.2">
      <c r="A1047" s="19"/>
      <c r="B1047" s="70"/>
      <c r="C1047" s="3"/>
      <c r="D1047" s="43"/>
      <c r="E1047" s="38"/>
      <c r="F1047" s="38"/>
    </row>
    <row r="1048" spans="1:6" x14ac:dyDescent="0.2">
      <c r="A1048" s="19"/>
      <c r="B1048" s="70"/>
      <c r="C1048" s="3"/>
      <c r="D1048" s="43"/>
      <c r="E1048" s="38"/>
      <c r="F1048" s="38"/>
    </row>
    <row r="1049" spans="1:6" x14ac:dyDescent="0.2">
      <c r="A1049" s="19"/>
      <c r="B1049" s="70"/>
      <c r="C1049" s="3"/>
      <c r="D1049" s="43"/>
      <c r="E1049" s="38"/>
      <c r="F1049" s="38"/>
    </row>
    <row r="1050" spans="1:6" x14ac:dyDescent="0.2">
      <c r="A1050" s="19"/>
      <c r="B1050" s="70"/>
      <c r="C1050" s="3"/>
      <c r="D1050" s="43"/>
      <c r="E1050" s="38"/>
      <c r="F1050" s="38"/>
    </row>
    <row r="1051" spans="1:6" x14ac:dyDescent="0.2">
      <c r="A1051" s="19"/>
      <c r="B1051" s="70"/>
      <c r="C1051" s="3"/>
      <c r="D1051" s="43"/>
      <c r="E1051" s="38"/>
      <c r="F1051" s="38"/>
    </row>
    <row r="1052" spans="1:6" x14ac:dyDescent="0.2">
      <c r="A1052" s="19"/>
      <c r="B1052" s="70"/>
      <c r="C1052" s="3"/>
      <c r="D1052" s="43"/>
      <c r="E1052" s="38"/>
      <c r="F1052" s="38"/>
    </row>
    <row r="1053" spans="1:6" x14ac:dyDescent="0.2">
      <c r="A1053" s="19"/>
      <c r="B1053" s="70"/>
      <c r="C1053" s="3"/>
      <c r="D1053" s="43"/>
      <c r="E1053" s="38"/>
      <c r="F1053" s="38"/>
    </row>
    <row r="1054" spans="1:6" x14ac:dyDescent="0.2">
      <c r="A1054" s="19"/>
      <c r="B1054" s="70"/>
      <c r="C1054" s="3"/>
      <c r="D1054" s="43"/>
      <c r="E1054" s="38"/>
      <c r="F1054" s="38"/>
    </row>
    <row r="1055" spans="1:6" x14ac:dyDescent="0.2">
      <c r="A1055" s="19"/>
      <c r="B1055" s="70"/>
      <c r="C1055" s="3"/>
      <c r="D1055" s="43"/>
      <c r="E1055" s="38"/>
      <c r="F1055" s="38"/>
    </row>
    <row r="1056" spans="1:6" x14ac:dyDescent="0.2">
      <c r="A1056" s="19"/>
      <c r="B1056" s="70"/>
      <c r="C1056" s="3"/>
      <c r="D1056" s="43"/>
      <c r="E1056" s="38"/>
      <c r="F1056" s="38"/>
    </row>
    <row r="1057" spans="1:6" x14ac:dyDescent="0.2">
      <c r="A1057" s="19"/>
      <c r="B1057" s="70"/>
      <c r="C1057" s="3"/>
      <c r="D1057" s="43"/>
      <c r="E1057" s="38"/>
      <c r="F1057" s="38"/>
    </row>
    <row r="1058" spans="1:6" x14ac:dyDescent="0.2">
      <c r="A1058" s="19"/>
      <c r="B1058" s="70"/>
      <c r="C1058" s="3"/>
      <c r="D1058" s="43"/>
      <c r="E1058" s="38"/>
      <c r="F1058" s="38"/>
    </row>
    <row r="1059" spans="1:6" x14ac:dyDescent="0.2">
      <c r="A1059" s="19"/>
      <c r="B1059" s="70"/>
      <c r="C1059" s="3"/>
      <c r="D1059" s="43"/>
      <c r="E1059" s="38"/>
      <c r="F1059" s="38"/>
    </row>
    <row r="1060" spans="1:6" x14ac:dyDescent="0.2">
      <c r="A1060" s="19"/>
      <c r="B1060" s="70"/>
      <c r="C1060" s="3"/>
      <c r="D1060" s="43"/>
      <c r="E1060" s="38"/>
      <c r="F1060" s="38"/>
    </row>
    <row r="1061" spans="1:6" x14ac:dyDescent="0.2">
      <c r="A1061" s="19"/>
      <c r="B1061" s="70"/>
      <c r="C1061" s="3"/>
      <c r="D1061" s="43"/>
      <c r="E1061" s="38"/>
      <c r="F1061" s="38"/>
    </row>
    <row r="1062" spans="1:6" x14ac:dyDescent="0.2">
      <c r="A1062" s="19"/>
      <c r="B1062" s="70"/>
      <c r="C1062" s="3"/>
      <c r="D1062" s="43"/>
      <c r="E1062" s="38"/>
      <c r="F1062" s="38"/>
    </row>
    <row r="1063" spans="1:6" x14ac:dyDescent="0.2">
      <c r="A1063" s="19"/>
      <c r="B1063" s="70"/>
      <c r="C1063" s="3"/>
      <c r="D1063" s="43"/>
      <c r="E1063" s="38"/>
      <c r="F1063" s="38"/>
    </row>
    <row r="1064" spans="1:6" x14ac:dyDescent="0.2">
      <c r="A1064" s="19"/>
      <c r="B1064" s="70"/>
      <c r="C1064" s="3"/>
      <c r="D1064" s="43"/>
      <c r="E1064" s="38"/>
      <c r="F1064" s="38"/>
    </row>
    <row r="1065" spans="1:6" x14ac:dyDescent="0.2">
      <c r="A1065" s="19"/>
      <c r="B1065" s="70"/>
      <c r="C1065" s="3"/>
      <c r="D1065" s="43"/>
      <c r="E1065" s="38"/>
      <c r="F1065" s="38"/>
    </row>
    <row r="1066" spans="1:6" x14ac:dyDescent="0.2">
      <c r="A1066" s="19"/>
      <c r="B1066" s="70"/>
      <c r="C1066" s="3"/>
      <c r="D1066" s="43"/>
      <c r="E1066" s="38"/>
      <c r="F1066" s="38"/>
    </row>
    <row r="1067" spans="1:6" x14ac:dyDescent="0.2">
      <c r="A1067" s="21"/>
      <c r="D1067" s="49"/>
    </row>
    <row r="1068" spans="1:6" x14ac:dyDescent="0.2">
      <c r="A1068" s="21"/>
      <c r="D1068" s="49"/>
    </row>
    <row r="1069" spans="1:6" x14ac:dyDescent="0.2">
      <c r="A1069" s="21"/>
      <c r="D1069" s="49"/>
    </row>
    <row r="1070" spans="1:6" x14ac:dyDescent="0.2">
      <c r="A1070" s="21"/>
      <c r="D1070" s="49"/>
    </row>
    <row r="1071" spans="1:6" x14ac:dyDescent="0.2">
      <c r="A1071" s="21"/>
      <c r="D1071" s="49"/>
    </row>
    <row r="1072" spans="1:6" x14ac:dyDescent="0.2">
      <c r="A1072" s="21"/>
      <c r="D1072" s="49"/>
    </row>
    <row r="1073" spans="1:4" x14ac:dyDescent="0.2">
      <c r="A1073" s="21"/>
      <c r="D1073" s="49"/>
    </row>
    <row r="1074" spans="1:4" x14ac:dyDescent="0.2">
      <c r="A1074" s="21"/>
      <c r="D1074" s="49"/>
    </row>
    <row r="1075" spans="1:4" x14ac:dyDescent="0.2">
      <c r="A1075" s="21"/>
      <c r="D1075" s="49"/>
    </row>
    <row r="1076" spans="1:4" x14ac:dyDescent="0.2">
      <c r="A1076" s="21"/>
      <c r="D1076" s="49"/>
    </row>
    <row r="1077" spans="1:4" x14ac:dyDescent="0.2">
      <c r="A1077" s="21"/>
      <c r="D1077" s="49"/>
    </row>
    <row r="1078" spans="1:4" x14ac:dyDescent="0.2">
      <c r="A1078" s="21"/>
      <c r="D1078" s="49"/>
    </row>
    <row r="1079" spans="1:4" x14ac:dyDescent="0.2">
      <c r="A1079" s="21"/>
      <c r="D1079" s="49"/>
    </row>
    <row r="1080" spans="1:4" x14ac:dyDescent="0.2">
      <c r="A1080" s="21"/>
      <c r="D1080" s="49"/>
    </row>
    <row r="1081" spans="1:4" x14ac:dyDescent="0.2">
      <c r="A1081" s="21"/>
      <c r="D1081" s="49"/>
    </row>
    <row r="1082" spans="1:4" x14ac:dyDescent="0.2">
      <c r="A1082" s="21"/>
      <c r="D1082" s="49"/>
    </row>
    <row r="1083" spans="1:4" x14ac:dyDescent="0.2">
      <c r="A1083" s="21"/>
      <c r="D1083" s="49"/>
    </row>
    <row r="1084" spans="1:4" x14ac:dyDescent="0.2">
      <c r="A1084" s="21"/>
      <c r="D1084" s="49"/>
    </row>
    <row r="1085" spans="1:4" x14ac:dyDescent="0.2">
      <c r="A1085" s="21"/>
      <c r="D1085" s="49"/>
    </row>
    <row r="1086" spans="1:4" x14ac:dyDescent="0.2">
      <c r="A1086" s="21"/>
      <c r="D1086" s="49"/>
    </row>
    <row r="1087" spans="1:4" x14ac:dyDescent="0.2">
      <c r="A1087" s="21"/>
      <c r="D1087" s="49"/>
    </row>
    <row r="1088" spans="1:4" x14ac:dyDescent="0.2">
      <c r="A1088" s="21"/>
      <c r="D1088" s="49"/>
    </row>
    <row r="1089" spans="1:4" x14ac:dyDescent="0.2">
      <c r="A1089" s="21"/>
      <c r="D1089" s="49"/>
    </row>
    <row r="1090" spans="1:4" x14ac:dyDescent="0.2">
      <c r="A1090" s="21"/>
      <c r="D1090" s="49"/>
    </row>
    <row r="1091" spans="1:4" x14ac:dyDescent="0.2">
      <c r="A1091" s="21"/>
      <c r="D1091" s="49"/>
    </row>
    <row r="1092" spans="1:4" x14ac:dyDescent="0.2">
      <c r="A1092" s="21"/>
      <c r="D1092" s="49"/>
    </row>
    <row r="1093" spans="1:4" x14ac:dyDescent="0.2">
      <c r="A1093" s="21"/>
      <c r="D1093" s="49"/>
    </row>
    <row r="1094" spans="1:4" x14ac:dyDescent="0.2">
      <c r="A1094" s="21"/>
      <c r="D1094" s="49"/>
    </row>
    <row r="1095" spans="1:4" x14ac:dyDescent="0.2">
      <c r="A1095" s="21"/>
      <c r="D1095" s="49"/>
    </row>
    <row r="1096" spans="1:4" x14ac:dyDescent="0.2">
      <c r="A1096" s="21"/>
      <c r="D1096" s="49"/>
    </row>
    <row r="1097" spans="1:4" x14ac:dyDescent="0.2">
      <c r="A1097" s="21"/>
      <c r="D1097" s="49"/>
    </row>
    <row r="1098" spans="1:4" x14ac:dyDescent="0.2">
      <c r="A1098" s="21"/>
      <c r="D1098" s="49"/>
    </row>
    <row r="1099" spans="1:4" x14ac:dyDescent="0.2">
      <c r="A1099" s="21"/>
      <c r="D1099" s="49"/>
    </row>
    <row r="1100" spans="1:4" x14ac:dyDescent="0.2">
      <c r="A1100" s="21"/>
      <c r="D1100" s="49"/>
    </row>
    <row r="1101" spans="1:4" x14ac:dyDescent="0.2">
      <c r="A1101" s="21"/>
      <c r="D1101" s="49"/>
    </row>
    <row r="1102" spans="1:4" x14ac:dyDescent="0.2">
      <c r="A1102" s="21"/>
      <c r="D1102" s="49"/>
    </row>
    <row r="1103" spans="1:4" x14ac:dyDescent="0.2">
      <c r="A1103" s="21"/>
      <c r="D1103" s="49"/>
    </row>
    <row r="1104" spans="1:4" x14ac:dyDescent="0.2">
      <c r="A1104" s="21"/>
      <c r="D1104" s="49"/>
    </row>
    <row r="1105" spans="1:4" x14ac:dyDescent="0.2">
      <c r="A1105" s="21"/>
      <c r="D1105" s="49"/>
    </row>
    <row r="1106" spans="1:4" x14ac:dyDescent="0.2">
      <c r="A1106" s="21"/>
      <c r="D1106" s="49"/>
    </row>
    <row r="1107" spans="1:4" x14ac:dyDescent="0.2">
      <c r="A1107" s="21"/>
      <c r="D1107" s="49"/>
    </row>
    <row r="1108" spans="1:4" x14ac:dyDescent="0.2">
      <c r="A1108" s="21"/>
      <c r="D1108" s="49"/>
    </row>
    <row r="1109" spans="1:4" x14ac:dyDescent="0.2">
      <c r="A1109" s="21"/>
      <c r="D1109" s="49"/>
    </row>
    <row r="1110" spans="1:4" x14ac:dyDescent="0.2">
      <c r="A1110" s="21"/>
      <c r="D1110" s="49"/>
    </row>
    <row r="1111" spans="1:4" x14ac:dyDescent="0.2">
      <c r="A1111" s="21"/>
      <c r="D1111" s="49"/>
    </row>
    <row r="1112" spans="1:4" x14ac:dyDescent="0.2">
      <c r="A1112" s="21"/>
      <c r="D1112" s="49"/>
    </row>
    <row r="1113" spans="1:4" x14ac:dyDescent="0.2">
      <c r="A1113" s="21"/>
      <c r="D1113" s="49"/>
    </row>
    <row r="1114" spans="1:4" x14ac:dyDescent="0.2">
      <c r="A1114" s="21"/>
      <c r="D1114" s="49"/>
    </row>
    <row r="1115" spans="1:4" x14ac:dyDescent="0.2">
      <c r="A1115" s="21"/>
      <c r="D1115" s="49"/>
    </row>
    <row r="1116" spans="1:4" x14ac:dyDescent="0.2">
      <c r="A1116" s="21"/>
      <c r="D1116" s="49"/>
    </row>
    <row r="1117" spans="1:4" x14ac:dyDescent="0.2">
      <c r="A1117" s="21"/>
      <c r="D1117" s="49"/>
    </row>
    <row r="1118" spans="1:4" x14ac:dyDescent="0.2">
      <c r="A1118" s="21"/>
      <c r="D1118" s="49"/>
    </row>
    <row r="1119" spans="1:4" x14ac:dyDescent="0.2">
      <c r="A1119" s="21"/>
      <c r="D1119" s="49"/>
    </row>
    <row r="1120" spans="1:4" x14ac:dyDescent="0.2">
      <c r="A1120" s="21"/>
      <c r="D1120" s="49"/>
    </row>
    <row r="1121" spans="1:4" x14ac:dyDescent="0.2">
      <c r="A1121" s="21"/>
      <c r="D1121" s="49"/>
    </row>
    <row r="1122" spans="1:4" x14ac:dyDescent="0.2">
      <c r="A1122" s="21"/>
      <c r="D1122" s="49"/>
    </row>
    <row r="1123" spans="1:4" x14ac:dyDescent="0.2">
      <c r="A1123" s="21"/>
      <c r="D1123" s="49"/>
    </row>
    <row r="1124" spans="1:4" x14ac:dyDescent="0.2">
      <c r="A1124" s="21"/>
      <c r="D1124" s="49"/>
    </row>
    <row r="1125" spans="1:4" x14ac:dyDescent="0.2">
      <c r="A1125" s="21"/>
      <c r="D1125" s="49"/>
    </row>
    <row r="1126" spans="1:4" x14ac:dyDescent="0.2">
      <c r="A1126" s="21"/>
      <c r="D1126" s="49"/>
    </row>
    <row r="1127" spans="1:4" x14ac:dyDescent="0.2">
      <c r="A1127" s="21"/>
      <c r="D1127" s="49"/>
    </row>
    <row r="1128" spans="1:4" x14ac:dyDescent="0.2">
      <c r="A1128" s="21"/>
      <c r="D1128" s="49"/>
    </row>
    <row r="1129" spans="1:4" x14ac:dyDescent="0.2">
      <c r="A1129" s="21"/>
      <c r="D1129" s="49"/>
    </row>
    <row r="1130" spans="1:4" x14ac:dyDescent="0.2">
      <c r="A1130" s="21"/>
      <c r="D1130" s="49"/>
    </row>
    <row r="1131" spans="1:4" x14ac:dyDescent="0.2">
      <c r="A1131" s="21"/>
      <c r="D1131" s="49"/>
    </row>
    <row r="1132" spans="1:4" x14ac:dyDescent="0.2">
      <c r="A1132" s="21"/>
      <c r="D1132" s="49"/>
    </row>
    <row r="1133" spans="1:4" x14ac:dyDescent="0.2">
      <c r="A1133" s="21"/>
      <c r="D1133" s="49"/>
    </row>
    <row r="1134" spans="1:4" x14ac:dyDescent="0.2">
      <c r="A1134" s="21"/>
      <c r="D1134" s="49"/>
    </row>
    <row r="1135" spans="1:4" x14ac:dyDescent="0.2">
      <c r="A1135" s="21"/>
      <c r="D1135" s="49"/>
    </row>
    <row r="1136" spans="1:4" x14ac:dyDescent="0.2">
      <c r="A1136" s="21"/>
      <c r="D1136" s="49"/>
    </row>
    <row r="1137" spans="1:4" x14ac:dyDescent="0.2">
      <c r="A1137" s="21"/>
      <c r="D1137" s="49"/>
    </row>
    <row r="1138" spans="1:4" x14ac:dyDescent="0.2">
      <c r="A1138" s="21"/>
      <c r="D1138" s="49"/>
    </row>
    <row r="1139" spans="1:4" x14ac:dyDescent="0.2">
      <c r="A1139" s="21"/>
      <c r="D1139" s="49"/>
    </row>
    <row r="1140" spans="1:4" x14ac:dyDescent="0.2">
      <c r="A1140" s="21"/>
      <c r="D1140" s="49"/>
    </row>
    <row r="1141" spans="1:4" x14ac:dyDescent="0.2">
      <c r="A1141" s="21"/>
      <c r="D1141" s="49"/>
    </row>
    <row r="1142" spans="1:4" x14ac:dyDescent="0.2">
      <c r="A1142" s="21"/>
      <c r="D1142" s="49"/>
    </row>
    <row r="1143" spans="1:4" x14ac:dyDescent="0.2">
      <c r="A1143" s="21"/>
      <c r="D1143" s="49"/>
    </row>
    <row r="1144" spans="1:4" x14ac:dyDescent="0.2">
      <c r="A1144" s="21"/>
      <c r="D1144" s="49"/>
    </row>
    <row r="1145" spans="1:4" x14ac:dyDescent="0.2">
      <c r="A1145" s="21"/>
      <c r="D1145" s="49"/>
    </row>
    <row r="1146" spans="1:4" x14ac:dyDescent="0.2">
      <c r="A1146" s="21"/>
      <c r="D1146" s="49"/>
    </row>
    <row r="1147" spans="1:4" x14ac:dyDescent="0.2">
      <c r="A1147" s="21"/>
      <c r="D1147" s="49"/>
    </row>
    <row r="1148" spans="1:4" x14ac:dyDescent="0.2">
      <c r="A1148" s="21"/>
      <c r="D1148" s="49"/>
    </row>
    <row r="1149" spans="1:4" x14ac:dyDescent="0.2">
      <c r="A1149" s="21"/>
      <c r="D1149" s="49"/>
    </row>
    <row r="1150" spans="1:4" x14ac:dyDescent="0.2">
      <c r="A1150" s="21"/>
      <c r="D1150" s="49"/>
    </row>
    <row r="1151" spans="1:4" x14ac:dyDescent="0.2">
      <c r="A1151" s="21"/>
      <c r="D1151" s="49"/>
    </row>
    <row r="1152" spans="1:4" x14ac:dyDescent="0.2">
      <c r="A1152" s="21"/>
      <c r="D1152" s="49"/>
    </row>
    <row r="1153" spans="1:4" x14ac:dyDescent="0.2">
      <c r="A1153" s="21"/>
      <c r="D1153" s="49"/>
    </row>
    <row r="1154" spans="1:4" x14ac:dyDescent="0.2">
      <c r="A1154" s="21"/>
      <c r="D1154" s="49"/>
    </row>
    <row r="1155" spans="1:4" x14ac:dyDescent="0.2">
      <c r="A1155" s="21"/>
      <c r="D1155" s="49"/>
    </row>
    <row r="1156" spans="1:4" x14ac:dyDescent="0.2">
      <c r="A1156" s="21"/>
      <c r="D1156" s="49"/>
    </row>
    <row r="1157" spans="1:4" x14ac:dyDescent="0.2">
      <c r="A1157" s="21"/>
      <c r="D1157" s="49"/>
    </row>
    <row r="1158" spans="1:4" x14ac:dyDescent="0.2">
      <c r="A1158" s="21"/>
      <c r="D1158" s="49"/>
    </row>
    <row r="1159" spans="1:4" x14ac:dyDescent="0.2">
      <c r="A1159" s="21"/>
      <c r="D1159" s="49"/>
    </row>
    <row r="1160" spans="1:4" x14ac:dyDescent="0.2">
      <c r="A1160" s="21"/>
      <c r="D1160" s="49"/>
    </row>
    <row r="1161" spans="1:4" x14ac:dyDescent="0.2">
      <c r="A1161" s="21"/>
      <c r="D1161" s="49"/>
    </row>
    <row r="1162" spans="1:4" x14ac:dyDescent="0.2">
      <c r="A1162" s="21"/>
      <c r="D1162" s="49"/>
    </row>
    <row r="1163" spans="1:4" x14ac:dyDescent="0.2">
      <c r="A1163" s="21"/>
      <c r="D1163" s="49"/>
    </row>
    <row r="1164" spans="1:4" x14ac:dyDescent="0.2">
      <c r="A1164" s="21"/>
      <c r="D1164" s="49"/>
    </row>
    <row r="1165" spans="1:4" x14ac:dyDescent="0.2">
      <c r="A1165" s="21"/>
      <c r="D1165" s="49"/>
    </row>
    <row r="1166" spans="1:4" x14ac:dyDescent="0.2">
      <c r="A1166" s="21"/>
      <c r="D1166" s="49"/>
    </row>
    <row r="1167" spans="1:4" x14ac:dyDescent="0.2">
      <c r="A1167" s="21"/>
      <c r="D1167" s="49"/>
    </row>
    <row r="1168" spans="1:4" x14ac:dyDescent="0.2">
      <c r="A1168" s="21"/>
      <c r="D1168" s="49"/>
    </row>
    <row r="1169" spans="1:4" x14ac:dyDescent="0.2">
      <c r="A1169" s="21"/>
      <c r="D1169" s="49"/>
    </row>
    <row r="1170" spans="1:4" x14ac:dyDescent="0.2">
      <c r="A1170" s="21"/>
      <c r="D1170" s="49"/>
    </row>
    <row r="1171" spans="1:4" x14ac:dyDescent="0.2">
      <c r="A1171" s="21"/>
      <c r="D1171" s="49"/>
    </row>
    <row r="1172" spans="1:4" x14ac:dyDescent="0.2">
      <c r="A1172" s="21"/>
      <c r="D1172" s="49"/>
    </row>
    <row r="1173" spans="1:4" x14ac:dyDescent="0.2">
      <c r="A1173" s="21"/>
      <c r="D1173" s="49"/>
    </row>
    <row r="1174" spans="1:4" x14ac:dyDescent="0.2">
      <c r="A1174" s="21"/>
      <c r="D1174" s="49"/>
    </row>
    <row r="1175" spans="1:4" x14ac:dyDescent="0.2">
      <c r="A1175" s="21"/>
      <c r="D1175" s="49"/>
    </row>
    <row r="1176" spans="1:4" x14ac:dyDescent="0.2">
      <c r="A1176" s="21"/>
      <c r="D1176" s="49"/>
    </row>
    <row r="1177" spans="1:4" x14ac:dyDescent="0.2">
      <c r="A1177" s="21"/>
      <c r="D1177" s="49"/>
    </row>
    <row r="1178" spans="1:4" x14ac:dyDescent="0.2">
      <c r="A1178" s="21"/>
      <c r="D1178" s="49"/>
    </row>
    <row r="1179" spans="1:4" x14ac:dyDescent="0.2">
      <c r="A1179" s="21"/>
      <c r="D1179" s="49"/>
    </row>
    <row r="1180" spans="1:4" x14ac:dyDescent="0.2">
      <c r="A1180" s="21"/>
      <c r="D1180" s="49"/>
    </row>
    <row r="1181" spans="1:4" x14ac:dyDescent="0.2">
      <c r="A1181" s="21"/>
      <c r="D1181" s="49"/>
    </row>
    <row r="1182" spans="1:4" x14ac:dyDescent="0.2">
      <c r="A1182" s="21"/>
      <c r="D1182" s="49"/>
    </row>
    <row r="1183" spans="1:4" x14ac:dyDescent="0.2">
      <c r="A1183" s="21"/>
      <c r="D1183" s="49"/>
    </row>
    <row r="1184" spans="1:4" x14ac:dyDescent="0.2">
      <c r="A1184" s="21"/>
      <c r="D1184" s="49"/>
    </row>
    <row r="1185" spans="1:4" x14ac:dyDescent="0.2">
      <c r="A1185" s="21"/>
      <c r="D1185" s="49"/>
    </row>
    <row r="1186" spans="1:4" x14ac:dyDescent="0.2">
      <c r="A1186" s="21"/>
      <c r="D1186" s="49"/>
    </row>
    <row r="1187" spans="1:4" x14ac:dyDescent="0.2">
      <c r="A1187" s="21"/>
      <c r="D1187" s="49"/>
    </row>
    <row r="1188" spans="1:4" x14ac:dyDescent="0.2">
      <c r="A1188" s="21"/>
      <c r="D1188" s="49"/>
    </row>
    <row r="1189" spans="1:4" x14ac:dyDescent="0.2">
      <c r="A1189" s="21"/>
      <c r="D1189" s="49"/>
    </row>
    <row r="1190" spans="1:4" x14ac:dyDescent="0.2">
      <c r="A1190" s="21"/>
      <c r="D1190" s="49"/>
    </row>
    <row r="1191" spans="1:4" x14ac:dyDescent="0.2">
      <c r="A1191" s="21"/>
      <c r="D1191" s="49"/>
    </row>
    <row r="1192" spans="1:4" x14ac:dyDescent="0.2">
      <c r="A1192" s="21"/>
      <c r="D1192" s="49"/>
    </row>
    <row r="1193" spans="1:4" x14ac:dyDescent="0.2">
      <c r="A1193" s="21"/>
      <c r="D1193" s="49"/>
    </row>
    <row r="1194" spans="1:4" x14ac:dyDescent="0.2">
      <c r="A1194" s="21"/>
      <c r="D1194" s="49"/>
    </row>
    <row r="1195" spans="1:4" x14ac:dyDescent="0.2">
      <c r="A1195" s="21"/>
      <c r="D1195" s="49"/>
    </row>
    <row r="1196" spans="1:4" x14ac:dyDescent="0.2">
      <c r="A1196" s="21"/>
      <c r="D1196" s="49"/>
    </row>
    <row r="1197" spans="1:4" x14ac:dyDescent="0.2">
      <c r="A1197" s="21"/>
      <c r="D1197" s="49"/>
    </row>
    <row r="1198" spans="1:4" x14ac:dyDescent="0.2">
      <c r="A1198" s="21"/>
      <c r="D1198" s="49"/>
    </row>
    <row r="1199" spans="1:4" x14ac:dyDescent="0.2">
      <c r="A1199" s="21"/>
      <c r="D1199" s="49"/>
    </row>
    <row r="1200" spans="1:4" x14ac:dyDescent="0.2">
      <c r="A1200" s="21"/>
      <c r="D1200" s="49"/>
    </row>
    <row r="1201" spans="1:4" x14ac:dyDescent="0.2">
      <c r="A1201" s="21"/>
      <c r="D1201" s="49"/>
    </row>
    <row r="1202" spans="1:4" x14ac:dyDescent="0.2">
      <c r="A1202" s="21"/>
      <c r="D1202" s="49"/>
    </row>
    <row r="1203" spans="1:4" x14ac:dyDescent="0.2">
      <c r="A1203" s="21"/>
      <c r="D1203" s="49"/>
    </row>
    <row r="1204" spans="1:4" x14ac:dyDescent="0.2">
      <c r="A1204" s="21"/>
      <c r="D1204" s="49"/>
    </row>
    <row r="1205" spans="1:4" x14ac:dyDescent="0.2">
      <c r="A1205" s="21"/>
      <c r="D1205" s="49"/>
    </row>
    <row r="1206" spans="1:4" x14ac:dyDescent="0.2">
      <c r="A1206" s="21"/>
      <c r="D1206" s="49"/>
    </row>
    <row r="1207" spans="1:4" x14ac:dyDescent="0.2">
      <c r="A1207" s="21"/>
      <c r="D1207" s="49"/>
    </row>
    <row r="1208" spans="1:4" x14ac:dyDescent="0.2">
      <c r="A1208" s="21"/>
      <c r="D1208" s="49"/>
    </row>
    <row r="1209" spans="1:4" x14ac:dyDescent="0.2">
      <c r="A1209" s="21"/>
      <c r="D1209" s="49"/>
    </row>
    <row r="1210" spans="1:4" x14ac:dyDescent="0.2">
      <c r="A1210" s="21"/>
      <c r="D1210" s="49"/>
    </row>
    <row r="1211" spans="1:4" x14ac:dyDescent="0.2">
      <c r="A1211" s="21"/>
      <c r="D1211" s="49"/>
    </row>
    <row r="1212" spans="1:4" x14ac:dyDescent="0.2">
      <c r="A1212" s="21"/>
      <c r="D1212" s="49"/>
    </row>
    <row r="1213" spans="1:4" x14ac:dyDescent="0.2">
      <c r="A1213" s="21"/>
      <c r="D1213" s="49"/>
    </row>
    <row r="1214" spans="1:4" x14ac:dyDescent="0.2">
      <c r="A1214" s="21"/>
      <c r="D1214" s="49"/>
    </row>
    <row r="1215" spans="1:4" x14ac:dyDescent="0.2">
      <c r="A1215" s="21"/>
      <c r="D1215" s="49"/>
    </row>
    <row r="1216" spans="1:4" x14ac:dyDescent="0.2">
      <c r="A1216" s="21"/>
      <c r="D1216" s="49"/>
    </row>
    <row r="1217" spans="1:4" x14ac:dyDescent="0.2">
      <c r="A1217" s="21"/>
      <c r="D1217" s="49"/>
    </row>
    <row r="1218" spans="1:4" x14ac:dyDescent="0.2">
      <c r="A1218" s="21"/>
      <c r="D1218" s="49"/>
    </row>
    <row r="1219" spans="1:4" x14ac:dyDescent="0.2">
      <c r="A1219" s="21"/>
      <c r="D1219" s="49"/>
    </row>
    <row r="1220" spans="1:4" x14ac:dyDescent="0.2">
      <c r="A1220" s="21"/>
      <c r="D1220" s="49"/>
    </row>
    <row r="1221" spans="1:4" x14ac:dyDescent="0.2">
      <c r="A1221" s="21"/>
      <c r="D1221" s="49"/>
    </row>
    <row r="1222" spans="1:4" x14ac:dyDescent="0.2">
      <c r="A1222" s="21"/>
      <c r="D1222" s="49"/>
    </row>
    <row r="1223" spans="1:4" x14ac:dyDescent="0.2">
      <c r="A1223" s="21"/>
      <c r="D1223" s="49"/>
    </row>
    <row r="1224" spans="1:4" x14ac:dyDescent="0.2">
      <c r="A1224" s="21"/>
      <c r="D1224" s="49"/>
    </row>
    <row r="1225" spans="1:4" x14ac:dyDescent="0.2">
      <c r="A1225" s="21"/>
      <c r="D1225" s="49"/>
    </row>
    <row r="1226" spans="1:4" x14ac:dyDescent="0.2">
      <c r="A1226" s="21"/>
      <c r="D1226" s="49"/>
    </row>
    <row r="1227" spans="1:4" x14ac:dyDescent="0.2">
      <c r="A1227" s="21"/>
      <c r="D1227" s="49"/>
    </row>
    <row r="1228" spans="1:4" x14ac:dyDescent="0.2">
      <c r="A1228" s="21"/>
      <c r="D1228" s="49"/>
    </row>
    <row r="1229" spans="1:4" x14ac:dyDescent="0.2">
      <c r="A1229" s="21"/>
      <c r="D1229" s="49"/>
    </row>
    <row r="1230" spans="1:4" x14ac:dyDescent="0.2">
      <c r="A1230" s="21"/>
      <c r="D1230" s="49"/>
    </row>
    <row r="1231" spans="1:4" x14ac:dyDescent="0.2">
      <c r="A1231" s="21"/>
      <c r="D1231" s="49"/>
    </row>
  </sheetData>
  <sheetProtection sheet="1" objects="1" scenarios="1" formatCells="0" formatColumns="0" formatRows="0" selectLockedCells="1" sort="0"/>
  <sortState ref="A3:A44">
    <sortCondition ref="A3"/>
  </sortState>
  <phoneticPr fontId="10" type="noConversion"/>
  <conditionalFormatting sqref="D3:D500">
    <cfRule type="expression" dxfId="6" priority="2">
      <formula>AND($C3&lt;&gt;"", $D3="")</formula>
    </cfRule>
  </conditionalFormatting>
  <conditionalFormatting sqref="E3:E500">
    <cfRule type="expression" dxfId="5" priority="1">
      <formula>AND($D3&lt;&gt;"", $E3="")</formula>
    </cfRule>
  </conditionalFormatting>
  <dataValidations count="1">
    <dataValidation type="decimal" operator="greaterThan" allowBlank="1" showInputMessage="1" showErrorMessage="1" errorTitle="Montant erroné" error="Corrigez le montant." sqref="D3:D500">
      <formula1>0</formula1>
    </dataValidation>
  </dataValidations>
  <printOptions horizontalCentered="1" verticalCentered="1"/>
  <pageMargins left="0.19685039370078741" right="0.19685039370078741" top="0" bottom="0" header="0" footer="0"/>
  <pageSetup scale="92" fitToHeight="0" orientation="landscape"/>
  <headerFooter>
    <oddHeader>&amp;C&amp;"-,Gras"&amp;14Revenus de l'année</oddHeader>
    <oddFooter>&amp;C&amp;D&amp;RPage &amp;P de &amp;N</oddFooter>
  </headerFooter>
  <legacyDrawing r:id="rId1"/>
  <extLst>
    <ext xmlns:x14="http://schemas.microsoft.com/office/spreadsheetml/2009/9/main" uri="{CCE6A557-97BC-4b89-ADB6-D9C93CAAB3DF}">
      <x14:dataValidations xmlns:xm="http://schemas.microsoft.com/office/excel/2006/main" count="4">
        <x14:dataValidation type="date" allowBlank="1" showErrorMessage="1" errorTitle="Date erronée !" error="La date doit se situer à l'intérieur de votre année financière._x000a_Elle doit être entrée en chiffre et dans l'ordre suivant : année-mois-jours_x000a_Par exemple : 2016-03-30" promptTitle="Format d'entrée de date" prompt="Toujours entrer les dates en chiffre et dans l'ordre suivant : année-mois-jours_x000a_Par exemple : 2016-03-30">
          <x14:formula1>
            <xm:f>References!$D$15</xm:f>
          </x14:formula1>
          <x14:formula2>
            <xm:f>References!$D$28</xm:f>
          </x14:formula2>
          <xm:sqref>A3:A44</xm:sqref>
        </x14:dataValidation>
        <x14:dataValidation type="date" allowBlank="1" showErrorMessage="1" errorTitle="Date erronée !" error="La date doit se situer à l'intérieur de votre année financière._x000a_Elle doit être entrée en chiffre et dans l'ordre suivant : année-mois-jours_x000a_Par exemple : 2016-03-30" promptTitle="Format d'entrée de date" prompt="Toujours entrer les dates en chiffre et dans l'ordre suivant : année-mois-jours_x000a_Par exemple : 2016-03-30">
          <x14:formula1>
            <xm:f>References!$D$15</xm:f>
          </x14:formula1>
          <x14:formula2>
            <xm:f>References!$D$28</xm:f>
          </x14:formula2>
          <xm:sqref>A638:A666</xm:sqref>
        </x14:dataValidation>
        <x14:dataValidation type="list" allowBlank="1" showInputMessage="1" showErrorMessage="1">
          <x14:formula1>
            <xm:f>Sommaire!$B$7:$B$21</xm:f>
          </x14:formula1>
          <xm:sqref>E3:E500</xm:sqref>
        </x14:dataValidation>
        <x14:dataValidation type="date" allowBlank="1" showInputMessage="1" showErrorMessage="1" errorTitle="Date erronée !" error="Cette date est à l'extérieur de votre année financière.">
          <x14:formula1>
            <xm:f>Instructions!C96</xm:f>
          </x14:formula1>
          <x14:formula2>
            <xm:f>Instructions!E96</xm:f>
          </x14:formula2>
          <xm:sqref>A45:A552</xm:sqref>
        </x14:dataValidation>
      </x14:dataValidations>
    </ex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3">
    <tabColor rgb="FFFF0000"/>
  </sheetPr>
  <dimension ref="A1:G1232"/>
  <sheetViews>
    <sheetView showGridLines="0" showRowColHeaders="0" workbookViewId="0">
      <pane ySplit="2" topLeftCell="A3" activePane="bottomLeft" state="frozen"/>
      <selection pane="bottomLeft" activeCell="C16" sqref="C16"/>
    </sheetView>
  </sheetViews>
  <sheetFormatPr baseColWidth="10" defaultColWidth="10.85546875" defaultRowHeight="14.25" x14ac:dyDescent="0.2"/>
  <cols>
    <col min="1" max="1" width="21.85546875" style="47" bestFit="1" customWidth="1"/>
    <col min="2" max="2" width="11.140625" style="71" bestFit="1" customWidth="1"/>
    <col min="3" max="3" width="37.85546875" style="53" customWidth="1"/>
    <col min="4" max="4" width="13" style="54" bestFit="1" customWidth="1"/>
    <col min="5" max="5" width="25.42578125" style="55" customWidth="1"/>
    <col min="6" max="6" width="36.42578125" style="50" customWidth="1"/>
    <col min="7" max="7" width="67.42578125" style="50" customWidth="1"/>
    <col min="8" max="16384" width="10.85546875" style="1"/>
  </cols>
  <sheetData>
    <row r="1" spans="1:7" ht="33" customHeight="1" x14ac:dyDescent="0.25">
      <c r="A1" s="72" t="str">
        <f>Sommaire!A1</f>
        <v>Association des locataires des HLM de Saint-ici</v>
      </c>
      <c r="B1" s="73"/>
      <c r="C1" s="74"/>
      <c r="D1" s="63" t="e">
        <f>Sommaire!$G1</f>
        <v>#VALUE!</v>
      </c>
      <c r="F1" s="75"/>
      <c r="G1" s="75"/>
    </row>
    <row r="2" spans="1:7" s="41" customFormat="1" ht="52.5" customHeight="1" x14ac:dyDescent="0.25">
      <c r="A2" s="146" t="s">
        <v>0</v>
      </c>
      <c r="B2" s="76" t="s">
        <v>1</v>
      </c>
      <c r="C2" s="77" t="s">
        <v>2</v>
      </c>
      <c r="D2" s="78" t="s">
        <v>3</v>
      </c>
      <c r="E2" s="79" t="s">
        <v>96</v>
      </c>
      <c r="F2" s="80" t="s">
        <v>59</v>
      </c>
      <c r="G2" s="80" t="s">
        <v>61</v>
      </c>
    </row>
    <row r="3" spans="1:7" x14ac:dyDescent="0.2">
      <c r="A3" s="5"/>
      <c r="B3" s="70" t="str">
        <f>IF(A3="","",1)</f>
        <v/>
      </c>
      <c r="C3" s="7"/>
      <c r="D3" s="11"/>
      <c r="E3" s="39"/>
      <c r="F3" s="38"/>
      <c r="G3" s="38"/>
    </row>
    <row r="4" spans="1:7" x14ac:dyDescent="0.2">
      <c r="A4" s="5"/>
      <c r="B4" s="70" t="str">
        <f t="shared" ref="B4:B67" si="0">IF(A4="","",B3+1)</f>
        <v/>
      </c>
      <c r="C4" s="7"/>
      <c r="D4" s="11"/>
      <c r="E4" s="39"/>
      <c r="F4" s="38"/>
      <c r="G4" s="38"/>
    </row>
    <row r="5" spans="1:7" x14ac:dyDescent="0.2">
      <c r="A5" s="5"/>
      <c r="B5" s="70" t="str">
        <f t="shared" si="0"/>
        <v/>
      </c>
      <c r="C5" s="6"/>
      <c r="D5" s="11"/>
      <c r="E5" s="39"/>
      <c r="F5" s="38"/>
      <c r="G5" s="38"/>
    </row>
    <row r="6" spans="1:7" x14ac:dyDescent="0.2">
      <c r="A6" s="5"/>
      <c r="B6" s="70" t="str">
        <f t="shared" si="0"/>
        <v/>
      </c>
      <c r="C6" s="7"/>
      <c r="D6" s="11"/>
      <c r="E6" s="39"/>
      <c r="F6" s="38"/>
      <c r="G6" s="38"/>
    </row>
    <row r="7" spans="1:7" x14ac:dyDescent="0.2">
      <c r="A7" s="5"/>
      <c r="B7" s="70" t="str">
        <f t="shared" si="0"/>
        <v/>
      </c>
      <c r="C7" s="7"/>
      <c r="D7" s="11"/>
      <c r="E7" s="39"/>
      <c r="F7" s="38"/>
      <c r="G7" s="38"/>
    </row>
    <row r="8" spans="1:7" x14ac:dyDescent="0.2">
      <c r="A8" s="5"/>
      <c r="B8" s="70" t="str">
        <f t="shared" si="0"/>
        <v/>
      </c>
      <c r="C8" s="7"/>
      <c r="D8" s="11"/>
      <c r="E8" s="39"/>
      <c r="F8" s="38"/>
      <c r="G8" s="38"/>
    </row>
    <row r="9" spans="1:7" x14ac:dyDescent="0.2">
      <c r="A9" s="5"/>
      <c r="B9" s="70" t="str">
        <f t="shared" si="0"/>
        <v/>
      </c>
      <c r="C9" s="6"/>
      <c r="D9" s="11"/>
      <c r="E9" s="39"/>
      <c r="F9" s="38"/>
      <c r="G9" s="38"/>
    </row>
    <row r="10" spans="1:7" x14ac:dyDescent="0.2">
      <c r="A10" s="5"/>
      <c r="B10" s="70" t="str">
        <f t="shared" si="0"/>
        <v/>
      </c>
      <c r="C10" s="7"/>
      <c r="D10" s="11"/>
      <c r="E10" s="39"/>
      <c r="F10" s="38"/>
      <c r="G10" s="38"/>
    </row>
    <row r="11" spans="1:7" x14ac:dyDescent="0.2">
      <c r="A11" s="5"/>
      <c r="B11" s="70" t="str">
        <f t="shared" si="0"/>
        <v/>
      </c>
      <c r="C11" s="6"/>
      <c r="D11" s="11"/>
      <c r="E11" s="39"/>
      <c r="F11" s="38"/>
      <c r="G11" s="38"/>
    </row>
    <row r="12" spans="1:7" x14ac:dyDescent="0.2">
      <c r="A12" s="5"/>
      <c r="B12" s="70" t="str">
        <f t="shared" si="0"/>
        <v/>
      </c>
      <c r="C12" s="7"/>
      <c r="D12" s="11"/>
      <c r="E12" s="39"/>
      <c r="F12" s="38"/>
      <c r="G12" s="38"/>
    </row>
    <row r="13" spans="1:7" x14ac:dyDescent="0.2">
      <c r="A13" s="5"/>
      <c r="B13" s="70" t="str">
        <f t="shared" si="0"/>
        <v/>
      </c>
      <c r="C13" s="6"/>
      <c r="D13" s="11"/>
      <c r="E13" s="39"/>
      <c r="F13" s="38"/>
      <c r="G13" s="38"/>
    </row>
    <row r="14" spans="1:7" x14ac:dyDescent="0.2">
      <c r="A14" s="5"/>
      <c r="B14" s="70" t="str">
        <f t="shared" si="0"/>
        <v/>
      </c>
      <c r="C14" s="6"/>
      <c r="D14" s="11"/>
      <c r="E14" s="39"/>
      <c r="F14" s="38"/>
      <c r="G14" s="38"/>
    </row>
    <row r="15" spans="1:7" x14ac:dyDescent="0.2">
      <c r="A15" s="5"/>
      <c r="B15" s="70" t="str">
        <f t="shared" si="0"/>
        <v/>
      </c>
      <c r="C15" s="6"/>
      <c r="D15" s="11"/>
      <c r="E15" s="39"/>
      <c r="F15" s="38"/>
      <c r="G15" s="38"/>
    </row>
    <row r="16" spans="1:7" x14ac:dyDescent="0.2">
      <c r="A16" s="5"/>
      <c r="B16" s="70" t="str">
        <f t="shared" si="0"/>
        <v/>
      </c>
      <c r="C16" s="6"/>
      <c r="D16" s="11"/>
      <c r="E16" s="39"/>
      <c r="F16" s="38"/>
      <c r="G16" s="38"/>
    </row>
    <row r="17" spans="1:7" x14ac:dyDescent="0.2">
      <c r="A17" s="5"/>
      <c r="B17" s="70" t="str">
        <f t="shared" si="0"/>
        <v/>
      </c>
      <c r="C17" s="6"/>
      <c r="D17" s="11"/>
      <c r="E17" s="39"/>
      <c r="F17" s="38"/>
      <c r="G17" s="38"/>
    </row>
    <row r="18" spans="1:7" x14ac:dyDescent="0.2">
      <c r="A18" s="5"/>
      <c r="B18" s="70" t="str">
        <f t="shared" si="0"/>
        <v/>
      </c>
      <c r="C18" s="6"/>
      <c r="D18" s="11"/>
      <c r="E18" s="39"/>
      <c r="F18" s="38"/>
      <c r="G18" s="38"/>
    </row>
    <row r="19" spans="1:7" x14ac:dyDescent="0.2">
      <c r="A19" s="5"/>
      <c r="B19" s="70" t="str">
        <f t="shared" si="0"/>
        <v/>
      </c>
      <c r="C19" s="6"/>
      <c r="D19" s="11"/>
      <c r="E19" s="39"/>
      <c r="F19" s="38"/>
      <c r="G19" s="38"/>
    </row>
    <row r="20" spans="1:7" x14ac:dyDescent="0.2">
      <c r="A20" s="5"/>
      <c r="B20" s="70" t="str">
        <f t="shared" si="0"/>
        <v/>
      </c>
      <c r="C20" s="6"/>
      <c r="D20" s="11"/>
      <c r="E20" s="39"/>
      <c r="F20" s="38"/>
      <c r="G20" s="38"/>
    </row>
    <row r="21" spans="1:7" x14ac:dyDescent="0.2">
      <c r="A21" s="5"/>
      <c r="B21" s="70" t="str">
        <f t="shared" si="0"/>
        <v/>
      </c>
      <c r="C21" s="6"/>
      <c r="D21" s="11"/>
      <c r="E21" s="39"/>
      <c r="F21" s="38"/>
      <c r="G21" s="38"/>
    </row>
    <row r="22" spans="1:7" x14ac:dyDescent="0.2">
      <c r="A22" s="5"/>
      <c r="B22" s="70" t="str">
        <f t="shared" si="0"/>
        <v/>
      </c>
      <c r="C22" s="7"/>
      <c r="D22" s="11"/>
      <c r="E22" s="39"/>
      <c r="F22" s="38"/>
      <c r="G22" s="38"/>
    </row>
    <row r="23" spans="1:7" x14ac:dyDescent="0.2">
      <c r="A23" s="5"/>
      <c r="B23" s="70" t="str">
        <f t="shared" si="0"/>
        <v/>
      </c>
      <c r="C23" s="6"/>
      <c r="D23" s="11"/>
      <c r="E23" s="39"/>
      <c r="F23" s="38"/>
      <c r="G23" s="38"/>
    </row>
    <row r="24" spans="1:7" x14ac:dyDescent="0.2">
      <c r="A24" s="5"/>
      <c r="B24" s="70" t="str">
        <f t="shared" si="0"/>
        <v/>
      </c>
      <c r="C24" s="6"/>
      <c r="D24" s="11"/>
      <c r="E24" s="39"/>
      <c r="F24" s="38"/>
      <c r="G24" s="38"/>
    </row>
    <row r="25" spans="1:7" x14ac:dyDescent="0.2">
      <c r="A25" s="5"/>
      <c r="B25" s="70" t="str">
        <f t="shared" si="0"/>
        <v/>
      </c>
      <c r="C25" s="7"/>
      <c r="D25" s="11"/>
      <c r="E25" s="39"/>
      <c r="F25" s="38"/>
      <c r="G25" s="38"/>
    </row>
    <row r="26" spans="1:7" x14ac:dyDescent="0.2">
      <c r="A26" s="5"/>
      <c r="B26" s="70" t="str">
        <f t="shared" si="0"/>
        <v/>
      </c>
      <c r="C26" s="6"/>
      <c r="D26" s="11"/>
      <c r="E26" s="39"/>
      <c r="F26" s="38"/>
      <c r="G26" s="38"/>
    </row>
    <row r="27" spans="1:7" x14ac:dyDescent="0.2">
      <c r="A27" s="5"/>
      <c r="B27" s="70" t="str">
        <f t="shared" si="0"/>
        <v/>
      </c>
      <c r="C27" s="6"/>
      <c r="D27" s="11"/>
      <c r="E27" s="39"/>
      <c r="F27" s="38"/>
      <c r="G27" s="38"/>
    </row>
    <row r="28" spans="1:7" x14ac:dyDescent="0.2">
      <c r="A28" s="5"/>
      <c r="B28" s="70" t="str">
        <f t="shared" si="0"/>
        <v/>
      </c>
      <c r="C28" s="6"/>
      <c r="D28" s="11"/>
      <c r="E28" s="39"/>
      <c r="F28" s="38"/>
      <c r="G28" s="38"/>
    </row>
    <row r="29" spans="1:7" x14ac:dyDescent="0.2">
      <c r="A29" s="5"/>
      <c r="B29" s="70" t="str">
        <f t="shared" si="0"/>
        <v/>
      </c>
      <c r="C29" s="7"/>
      <c r="D29" s="11"/>
      <c r="E29" s="39"/>
      <c r="F29" s="38"/>
      <c r="G29" s="38"/>
    </row>
    <row r="30" spans="1:7" x14ac:dyDescent="0.2">
      <c r="A30" s="5"/>
      <c r="B30" s="70" t="str">
        <f t="shared" si="0"/>
        <v/>
      </c>
      <c r="C30" s="7"/>
      <c r="D30" s="11"/>
      <c r="E30" s="39"/>
      <c r="F30" s="38"/>
      <c r="G30" s="38"/>
    </row>
    <row r="31" spans="1:7" x14ac:dyDescent="0.2">
      <c r="A31" s="5"/>
      <c r="B31" s="70" t="str">
        <f t="shared" si="0"/>
        <v/>
      </c>
      <c r="C31" s="6"/>
      <c r="D31" s="11"/>
      <c r="E31" s="39"/>
      <c r="F31" s="38"/>
      <c r="G31" s="38"/>
    </row>
    <row r="32" spans="1:7" x14ac:dyDescent="0.2">
      <c r="A32" s="5"/>
      <c r="B32" s="70" t="str">
        <f t="shared" si="0"/>
        <v/>
      </c>
      <c r="C32" s="7"/>
      <c r="D32" s="11"/>
      <c r="E32" s="39"/>
      <c r="F32" s="38"/>
      <c r="G32" s="38"/>
    </row>
    <row r="33" spans="1:7" x14ac:dyDescent="0.2">
      <c r="A33" s="5"/>
      <c r="B33" s="70" t="str">
        <f t="shared" si="0"/>
        <v/>
      </c>
      <c r="C33" s="6"/>
      <c r="D33" s="11"/>
      <c r="E33" s="39"/>
      <c r="F33" s="38"/>
      <c r="G33" s="38"/>
    </row>
    <row r="34" spans="1:7" x14ac:dyDescent="0.2">
      <c r="A34" s="5"/>
      <c r="B34" s="70" t="str">
        <f t="shared" si="0"/>
        <v/>
      </c>
      <c r="C34" s="6"/>
      <c r="D34" s="11"/>
      <c r="E34" s="39"/>
      <c r="F34" s="38"/>
      <c r="G34" s="38"/>
    </row>
    <row r="35" spans="1:7" x14ac:dyDescent="0.2">
      <c r="A35" s="5"/>
      <c r="B35" s="70" t="str">
        <f t="shared" si="0"/>
        <v/>
      </c>
      <c r="C35" s="6"/>
      <c r="D35" s="11"/>
      <c r="E35" s="39"/>
      <c r="F35" s="38"/>
      <c r="G35" s="38"/>
    </row>
    <row r="36" spans="1:7" x14ac:dyDescent="0.2">
      <c r="A36" s="5"/>
      <c r="B36" s="70" t="str">
        <f t="shared" si="0"/>
        <v/>
      </c>
      <c r="C36" s="7"/>
      <c r="D36" s="11"/>
      <c r="E36" s="39"/>
      <c r="F36" s="38"/>
      <c r="G36" s="38"/>
    </row>
    <row r="37" spans="1:7" x14ac:dyDescent="0.2">
      <c r="A37" s="5"/>
      <c r="B37" s="70" t="str">
        <f t="shared" si="0"/>
        <v/>
      </c>
      <c r="C37" s="6"/>
      <c r="D37" s="11"/>
      <c r="E37" s="39"/>
      <c r="F37" s="38"/>
      <c r="G37" s="38"/>
    </row>
    <row r="38" spans="1:7" x14ac:dyDescent="0.2">
      <c r="A38" s="5"/>
      <c r="B38" s="70" t="str">
        <f t="shared" si="0"/>
        <v/>
      </c>
      <c r="C38" s="6"/>
      <c r="D38" s="11"/>
      <c r="E38" s="39"/>
      <c r="F38" s="38"/>
      <c r="G38" s="38"/>
    </row>
    <row r="39" spans="1:7" x14ac:dyDescent="0.2">
      <c r="A39" s="5"/>
      <c r="B39" s="70" t="str">
        <f t="shared" si="0"/>
        <v/>
      </c>
      <c r="C39" s="6"/>
      <c r="D39" s="11"/>
      <c r="E39" s="39"/>
      <c r="F39" s="38"/>
      <c r="G39" s="38"/>
    </row>
    <row r="40" spans="1:7" x14ac:dyDescent="0.2">
      <c r="A40" s="5"/>
      <c r="B40" s="70" t="str">
        <f t="shared" si="0"/>
        <v/>
      </c>
      <c r="C40" s="6"/>
      <c r="D40" s="11"/>
      <c r="E40" s="39"/>
      <c r="F40" s="38"/>
      <c r="G40" s="38"/>
    </row>
    <row r="41" spans="1:7" x14ac:dyDescent="0.2">
      <c r="A41" s="5"/>
      <c r="B41" s="70" t="str">
        <f t="shared" si="0"/>
        <v/>
      </c>
      <c r="C41" s="6"/>
      <c r="D41" s="11"/>
      <c r="E41" s="39"/>
      <c r="F41" s="38"/>
      <c r="G41" s="38"/>
    </row>
    <row r="42" spans="1:7" x14ac:dyDescent="0.2">
      <c r="A42" s="5"/>
      <c r="B42" s="70" t="str">
        <f t="shared" si="0"/>
        <v/>
      </c>
      <c r="C42" s="7"/>
      <c r="D42" s="11"/>
      <c r="E42" s="39"/>
      <c r="F42" s="38"/>
      <c r="G42" s="38"/>
    </row>
    <row r="43" spans="1:7" x14ac:dyDescent="0.2">
      <c r="A43" s="5"/>
      <c r="B43" s="70" t="str">
        <f t="shared" si="0"/>
        <v/>
      </c>
      <c r="C43" s="6"/>
      <c r="D43" s="11"/>
      <c r="E43" s="39"/>
      <c r="F43" s="38"/>
      <c r="G43" s="38"/>
    </row>
    <row r="44" spans="1:7" x14ac:dyDescent="0.2">
      <c r="A44" s="5"/>
      <c r="B44" s="70" t="str">
        <f t="shared" si="0"/>
        <v/>
      </c>
      <c r="C44" s="6"/>
      <c r="D44" s="11"/>
      <c r="E44" s="39"/>
      <c r="F44" s="38"/>
      <c r="G44" s="38"/>
    </row>
    <row r="45" spans="1:7" x14ac:dyDescent="0.2">
      <c r="A45" s="5"/>
      <c r="B45" s="70" t="str">
        <f t="shared" si="0"/>
        <v/>
      </c>
      <c r="C45" s="6"/>
      <c r="D45" s="11"/>
      <c r="E45" s="39"/>
      <c r="F45" s="38"/>
      <c r="G45" s="38"/>
    </row>
    <row r="46" spans="1:7" x14ac:dyDescent="0.2">
      <c r="A46" s="5"/>
      <c r="B46" s="70" t="str">
        <f t="shared" si="0"/>
        <v/>
      </c>
      <c r="C46" s="7"/>
      <c r="D46" s="11"/>
      <c r="E46" s="39"/>
      <c r="F46" s="38"/>
      <c r="G46" s="38"/>
    </row>
    <row r="47" spans="1:7" x14ac:dyDescent="0.2">
      <c r="A47" s="5"/>
      <c r="B47" s="70" t="str">
        <f t="shared" si="0"/>
        <v/>
      </c>
      <c r="C47" s="6"/>
      <c r="D47" s="11"/>
      <c r="E47" s="39"/>
      <c r="F47" s="38"/>
      <c r="G47" s="38"/>
    </row>
    <row r="48" spans="1:7" x14ac:dyDescent="0.2">
      <c r="A48" s="19"/>
      <c r="B48" s="70" t="str">
        <f t="shared" si="0"/>
        <v/>
      </c>
      <c r="C48" s="6"/>
      <c r="D48" s="11"/>
      <c r="E48" s="39"/>
      <c r="F48" s="38"/>
      <c r="G48" s="38"/>
    </row>
    <row r="49" spans="1:7" x14ac:dyDescent="0.2">
      <c r="A49" s="19"/>
      <c r="B49" s="70" t="str">
        <f t="shared" si="0"/>
        <v/>
      </c>
      <c r="C49" s="6"/>
      <c r="D49" s="11"/>
      <c r="E49" s="39"/>
      <c r="F49" s="38"/>
      <c r="G49" s="38"/>
    </row>
    <row r="50" spans="1:7" x14ac:dyDescent="0.2">
      <c r="A50" s="19"/>
      <c r="B50" s="70" t="str">
        <f t="shared" si="0"/>
        <v/>
      </c>
      <c r="C50" s="6"/>
      <c r="D50" s="11"/>
      <c r="E50" s="39"/>
      <c r="F50" s="38"/>
      <c r="G50" s="38"/>
    </row>
    <row r="51" spans="1:7" x14ac:dyDescent="0.2">
      <c r="A51" s="19"/>
      <c r="B51" s="70" t="str">
        <f t="shared" si="0"/>
        <v/>
      </c>
      <c r="C51" s="6"/>
      <c r="D51" s="11"/>
      <c r="E51" s="39"/>
      <c r="F51" s="38"/>
      <c r="G51" s="38"/>
    </row>
    <row r="52" spans="1:7" x14ac:dyDescent="0.2">
      <c r="A52" s="19"/>
      <c r="B52" s="70" t="str">
        <f t="shared" si="0"/>
        <v/>
      </c>
      <c r="C52" s="6"/>
      <c r="D52" s="11"/>
      <c r="E52" s="39"/>
      <c r="F52" s="38"/>
      <c r="G52" s="38"/>
    </row>
    <row r="53" spans="1:7" x14ac:dyDescent="0.2">
      <c r="A53" s="19"/>
      <c r="B53" s="70" t="str">
        <f t="shared" si="0"/>
        <v/>
      </c>
      <c r="C53" s="6"/>
      <c r="D53" s="11"/>
      <c r="E53" s="39"/>
      <c r="F53" s="38"/>
      <c r="G53" s="38"/>
    </row>
    <row r="54" spans="1:7" x14ac:dyDescent="0.2">
      <c r="A54" s="19"/>
      <c r="B54" s="70" t="str">
        <f t="shared" si="0"/>
        <v/>
      </c>
      <c r="C54" s="6"/>
      <c r="D54" s="11"/>
      <c r="E54" s="39"/>
      <c r="F54" s="38"/>
      <c r="G54" s="38"/>
    </row>
    <row r="55" spans="1:7" x14ac:dyDescent="0.2">
      <c r="A55" s="19"/>
      <c r="B55" s="70" t="str">
        <f t="shared" si="0"/>
        <v/>
      </c>
      <c r="C55" s="6"/>
      <c r="D55" s="11"/>
      <c r="E55" s="39"/>
      <c r="F55" s="38"/>
      <c r="G55" s="38"/>
    </row>
    <row r="56" spans="1:7" x14ac:dyDescent="0.2">
      <c r="A56" s="19"/>
      <c r="B56" s="70" t="str">
        <f t="shared" si="0"/>
        <v/>
      </c>
      <c r="C56" s="6"/>
      <c r="D56" s="11"/>
      <c r="E56" s="39"/>
      <c r="F56" s="38"/>
      <c r="G56" s="38"/>
    </row>
    <row r="57" spans="1:7" x14ac:dyDescent="0.2">
      <c r="A57" s="19"/>
      <c r="B57" s="70" t="str">
        <f t="shared" si="0"/>
        <v/>
      </c>
      <c r="C57" s="6"/>
      <c r="D57" s="11"/>
      <c r="E57" s="39"/>
      <c r="F57" s="38"/>
      <c r="G57" s="38"/>
    </row>
    <row r="58" spans="1:7" x14ac:dyDescent="0.2">
      <c r="A58" s="19"/>
      <c r="B58" s="70" t="str">
        <f t="shared" si="0"/>
        <v/>
      </c>
      <c r="C58" s="6"/>
      <c r="D58" s="11"/>
      <c r="E58" s="39"/>
      <c r="F58" s="38"/>
      <c r="G58" s="38"/>
    </row>
    <row r="59" spans="1:7" x14ac:dyDescent="0.2">
      <c r="A59" s="19"/>
      <c r="B59" s="70" t="str">
        <f t="shared" si="0"/>
        <v/>
      </c>
      <c r="C59" s="6"/>
      <c r="D59" s="11"/>
      <c r="E59" s="39"/>
      <c r="F59" s="38"/>
      <c r="G59" s="38"/>
    </row>
    <row r="60" spans="1:7" x14ac:dyDescent="0.2">
      <c r="A60" s="19"/>
      <c r="B60" s="70" t="str">
        <f t="shared" si="0"/>
        <v/>
      </c>
      <c r="C60" s="6"/>
      <c r="D60" s="11"/>
      <c r="E60" s="39"/>
      <c r="F60" s="38"/>
      <c r="G60" s="38"/>
    </row>
    <row r="61" spans="1:7" x14ac:dyDescent="0.2">
      <c r="A61" s="19"/>
      <c r="B61" s="70" t="str">
        <f t="shared" si="0"/>
        <v/>
      </c>
      <c r="C61" s="6"/>
      <c r="D61" s="11"/>
      <c r="E61" s="39"/>
      <c r="F61" s="38"/>
      <c r="G61" s="38"/>
    </row>
    <row r="62" spans="1:7" x14ac:dyDescent="0.2">
      <c r="A62" s="19"/>
      <c r="B62" s="70" t="str">
        <f t="shared" si="0"/>
        <v/>
      </c>
      <c r="C62" s="6"/>
      <c r="D62" s="11"/>
      <c r="E62" s="39"/>
      <c r="F62" s="38"/>
      <c r="G62" s="38"/>
    </row>
    <row r="63" spans="1:7" x14ac:dyDescent="0.2">
      <c r="A63" s="19"/>
      <c r="B63" s="70" t="str">
        <f t="shared" si="0"/>
        <v/>
      </c>
      <c r="C63" s="6"/>
      <c r="D63" s="11"/>
      <c r="E63" s="39"/>
      <c r="F63" s="38"/>
      <c r="G63" s="38"/>
    </row>
    <row r="64" spans="1:7" x14ac:dyDescent="0.2">
      <c r="A64" s="19"/>
      <c r="B64" s="70" t="str">
        <f t="shared" si="0"/>
        <v/>
      </c>
      <c r="C64" s="6"/>
      <c r="D64" s="11"/>
      <c r="E64" s="39"/>
      <c r="F64" s="38"/>
      <c r="G64" s="38"/>
    </row>
    <row r="65" spans="1:7" x14ac:dyDescent="0.2">
      <c r="A65" s="19"/>
      <c r="B65" s="70" t="str">
        <f t="shared" si="0"/>
        <v/>
      </c>
      <c r="C65" s="6"/>
      <c r="D65" s="11"/>
      <c r="E65" s="39"/>
      <c r="F65" s="38"/>
      <c r="G65" s="38"/>
    </row>
    <row r="66" spans="1:7" x14ac:dyDescent="0.2">
      <c r="A66" s="19"/>
      <c r="B66" s="70" t="str">
        <f t="shared" si="0"/>
        <v/>
      </c>
      <c r="C66" s="6"/>
      <c r="D66" s="11"/>
      <c r="E66" s="39"/>
      <c r="F66" s="38"/>
      <c r="G66" s="38"/>
    </row>
    <row r="67" spans="1:7" x14ac:dyDescent="0.2">
      <c r="A67" s="19"/>
      <c r="B67" s="70" t="str">
        <f t="shared" si="0"/>
        <v/>
      </c>
      <c r="C67" s="6"/>
      <c r="D67" s="11"/>
      <c r="E67" s="39"/>
      <c r="F67" s="38"/>
      <c r="G67" s="38"/>
    </row>
    <row r="68" spans="1:7" x14ac:dyDescent="0.2">
      <c r="A68" s="19"/>
      <c r="B68" s="70" t="str">
        <f t="shared" ref="B68:B131" si="1">IF(A68="","",B67+1)</f>
        <v/>
      </c>
      <c r="C68" s="6"/>
      <c r="D68" s="11"/>
      <c r="E68" s="39"/>
      <c r="F68" s="38"/>
      <c r="G68" s="38"/>
    </row>
    <row r="69" spans="1:7" x14ac:dyDescent="0.2">
      <c r="A69" s="19"/>
      <c r="B69" s="70" t="str">
        <f t="shared" si="1"/>
        <v/>
      </c>
      <c r="C69" s="6"/>
      <c r="D69" s="11"/>
      <c r="E69" s="39"/>
      <c r="F69" s="38"/>
      <c r="G69" s="38"/>
    </row>
    <row r="70" spans="1:7" x14ac:dyDescent="0.2">
      <c r="A70" s="19"/>
      <c r="B70" s="70" t="str">
        <f t="shared" si="1"/>
        <v/>
      </c>
      <c r="C70" s="6"/>
      <c r="D70" s="11"/>
      <c r="E70" s="39"/>
      <c r="F70" s="38"/>
      <c r="G70" s="38"/>
    </row>
    <row r="71" spans="1:7" x14ac:dyDescent="0.2">
      <c r="A71" s="19"/>
      <c r="B71" s="70" t="str">
        <f t="shared" si="1"/>
        <v/>
      </c>
      <c r="C71" s="6"/>
      <c r="D71" s="11"/>
      <c r="E71" s="39"/>
      <c r="F71" s="38"/>
      <c r="G71" s="38"/>
    </row>
    <row r="72" spans="1:7" x14ac:dyDescent="0.2">
      <c r="A72" s="19"/>
      <c r="B72" s="70" t="str">
        <f t="shared" si="1"/>
        <v/>
      </c>
      <c r="C72" s="6"/>
      <c r="D72" s="11"/>
      <c r="E72" s="39"/>
      <c r="F72" s="38"/>
      <c r="G72" s="38"/>
    </row>
    <row r="73" spans="1:7" x14ac:dyDescent="0.2">
      <c r="A73" s="19"/>
      <c r="B73" s="70" t="str">
        <f t="shared" si="1"/>
        <v/>
      </c>
      <c r="C73" s="6"/>
      <c r="D73" s="11"/>
      <c r="E73" s="39"/>
      <c r="F73" s="38"/>
      <c r="G73" s="38"/>
    </row>
    <row r="74" spans="1:7" x14ac:dyDescent="0.2">
      <c r="A74" s="19"/>
      <c r="B74" s="70" t="str">
        <f t="shared" si="1"/>
        <v/>
      </c>
      <c r="C74" s="6"/>
      <c r="D74" s="11"/>
      <c r="E74" s="39"/>
      <c r="F74" s="38"/>
      <c r="G74" s="38"/>
    </row>
    <row r="75" spans="1:7" x14ac:dyDescent="0.2">
      <c r="A75" s="19"/>
      <c r="B75" s="70" t="str">
        <f t="shared" si="1"/>
        <v/>
      </c>
      <c r="C75" s="6"/>
      <c r="D75" s="11"/>
      <c r="E75" s="39"/>
      <c r="F75" s="38"/>
      <c r="G75" s="38"/>
    </row>
    <row r="76" spans="1:7" x14ac:dyDescent="0.2">
      <c r="A76" s="19"/>
      <c r="B76" s="70" t="str">
        <f t="shared" si="1"/>
        <v/>
      </c>
      <c r="C76" s="6"/>
      <c r="D76" s="11"/>
      <c r="E76" s="39"/>
      <c r="F76" s="38"/>
      <c r="G76" s="38"/>
    </row>
    <row r="77" spans="1:7" x14ac:dyDescent="0.2">
      <c r="A77" s="19"/>
      <c r="B77" s="70" t="str">
        <f t="shared" si="1"/>
        <v/>
      </c>
      <c r="C77" s="6"/>
      <c r="D77" s="11"/>
      <c r="E77" s="39"/>
      <c r="F77" s="38"/>
      <c r="G77" s="38"/>
    </row>
    <row r="78" spans="1:7" x14ac:dyDescent="0.2">
      <c r="A78" s="19"/>
      <c r="B78" s="70" t="str">
        <f t="shared" si="1"/>
        <v/>
      </c>
      <c r="C78" s="6"/>
      <c r="D78" s="11"/>
      <c r="E78" s="39"/>
      <c r="F78" s="38"/>
      <c r="G78" s="38"/>
    </row>
    <row r="79" spans="1:7" x14ac:dyDescent="0.2">
      <c r="A79" s="19"/>
      <c r="B79" s="70" t="str">
        <f t="shared" si="1"/>
        <v/>
      </c>
      <c r="C79" s="6"/>
      <c r="D79" s="11"/>
      <c r="E79" s="39"/>
      <c r="F79" s="38"/>
      <c r="G79" s="38"/>
    </row>
    <row r="80" spans="1:7" x14ac:dyDescent="0.2">
      <c r="A80" s="19"/>
      <c r="B80" s="70" t="str">
        <f t="shared" si="1"/>
        <v/>
      </c>
      <c r="C80" s="6"/>
      <c r="D80" s="11"/>
      <c r="E80" s="39"/>
      <c r="F80" s="38"/>
      <c r="G80" s="38"/>
    </row>
    <row r="81" spans="1:7" x14ac:dyDescent="0.2">
      <c r="A81" s="19"/>
      <c r="B81" s="70" t="str">
        <f t="shared" si="1"/>
        <v/>
      </c>
      <c r="C81" s="6"/>
      <c r="D81" s="11"/>
      <c r="E81" s="39"/>
      <c r="F81" s="38"/>
      <c r="G81" s="38"/>
    </row>
    <row r="82" spans="1:7" x14ac:dyDescent="0.2">
      <c r="A82" s="19"/>
      <c r="B82" s="70" t="str">
        <f t="shared" si="1"/>
        <v/>
      </c>
      <c r="C82" s="6"/>
      <c r="D82" s="11"/>
      <c r="E82" s="39"/>
      <c r="F82" s="38"/>
      <c r="G82" s="38"/>
    </row>
    <row r="83" spans="1:7" x14ac:dyDescent="0.2">
      <c r="A83" s="19"/>
      <c r="B83" s="70" t="str">
        <f t="shared" si="1"/>
        <v/>
      </c>
      <c r="C83" s="6"/>
      <c r="D83" s="11"/>
      <c r="E83" s="39"/>
      <c r="F83" s="38"/>
      <c r="G83" s="38"/>
    </row>
    <row r="84" spans="1:7" x14ac:dyDescent="0.2">
      <c r="A84" s="19"/>
      <c r="B84" s="70" t="str">
        <f t="shared" si="1"/>
        <v/>
      </c>
      <c r="C84" s="6"/>
      <c r="D84" s="11"/>
      <c r="E84" s="39"/>
      <c r="F84" s="38"/>
      <c r="G84" s="38"/>
    </row>
    <row r="85" spans="1:7" x14ac:dyDescent="0.2">
      <c r="A85" s="19"/>
      <c r="B85" s="70" t="str">
        <f t="shared" si="1"/>
        <v/>
      </c>
      <c r="C85" s="6"/>
      <c r="D85" s="11"/>
      <c r="E85" s="39"/>
      <c r="F85" s="38"/>
      <c r="G85" s="38"/>
    </row>
    <row r="86" spans="1:7" x14ac:dyDescent="0.2">
      <c r="A86" s="19"/>
      <c r="B86" s="70" t="str">
        <f t="shared" si="1"/>
        <v/>
      </c>
      <c r="C86" s="6"/>
      <c r="D86" s="11"/>
      <c r="E86" s="39"/>
      <c r="F86" s="38"/>
      <c r="G86" s="38"/>
    </row>
    <row r="87" spans="1:7" x14ac:dyDescent="0.2">
      <c r="A87" s="19"/>
      <c r="B87" s="70" t="str">
        <f t="shared" si="1"/>
        <v/>
      </c>
      <c r="C87" s="6"/>
      <c r="D87" s="11"/>
      <c r="E87" s="39"/>
      <c r="F87" s="38"/>
      <c r="G87" s="38"/>
    </row>
    <row r="88" spans="1:7" x14ac:dyDescent="0.2">
      <c r="A88" s="19"/>
      <c r="B88" s="70" t="str">
        <f t="shared" si="1"/>
        <v/>
      </c>
      <c r="C88" s="6"/>
      <c r="D88" s="11"/>
      <c r="E88" s="39"/>
      <c r="F88" s="38"/>
      <c r="G88" s="38"/>
    </row>
    <row r="89" spans="1:7" x14ac:dyDescent="0.2">
      <c r="A89" s="19"/>
      <c r="B89" s="70" t="str">
        <f t="shared" si="1"/>
        <v/>
      </c>
      <c r="C89" s="6"/>
      <c r="D89" s="11"/>
      <c r="E89" s="39"/>
      <c r="F89" s="38"/>
      <c r="G89" s="38"/>
    </row>
    <row r="90" spans="1:7" x14ac:dyDescent="0.2">
      <c r="A90" s="19"/>
      <c r="B90" s="70" t="str">
        <f t="shared" si="1"/>
        <v/>
      </c>
      <c r="C90" s="6"/>
      <c r="D90" s="11"/>
      <c r="E90" s="39"/>
      <c r="F90" s="38"/>
      <c r="G90" s="38"/>
    </row>
    <row r="91" spans="1:7" x14ac:dyDescent="0.2">
      <c r="A91" s="19"/>
      <c r="B91" s="70" t="str">
        <f t="shared" si="1"/>
        <v/>
      </c>
      <c r="C91" s="6"/>
      <c r="D91" s="11"/>
      <c r="E91" s="39"/>
      <c r="F91" s="38"/>
      <c r="G91" s="38"/>
    </row>
    <row r="92" spans="1:7" x14ac:dyDescent="0.2">
      <c r="A92" s="19"/>
      <c r="B92" s="70" t="str">
        <f t="shared" si="1"/>
        <v/>
      </c>
      <c r="C92" s="6"/>
      <c r="D92" s="11"/>
      <c r="E92" s="39"/>
      <c r="F92" s="38"/>
      <c r="G92" s="38"/>
    </row>
    <row r="93" spans="1:7" x14ac:dyDescent="0.2">
      <c r="A93" s="19"/>
      <c r="B93" s="70" t="str">
        <f t="shared" si="1"/>
        <v/>
      </c>
      <c r="C93" s="6"/>
      <c r="D93" s="11"/>
      <c r="E93" s="39"/>
      <c r="F93" s="38"/>
      <c r="G93" s="38"/>
    </row>
    <row r="94" spans="1:7" x14ac:dyDescent="0.2">
      <c r="A94" s="19"/>
      <c r="B94" s="70" t="str">
        <f t="shared" si="1"/>
        <v/>
      </c>
      <c r="C94" s="6"/>
      <c r="D94" s="11"/>
      <c r="E94" s="39"/>
      <c r="F94" s="38"/>
      <c r="G94" s="38"/>
    </row>
    <row r="95" spans="1:7" x14ac:dyDescent="0.2">
      <c r="A95" s="19"/>
      <c r="B95" s="70" t="str">
        <f t="shared" si="1"/>
        <v/>
      </c>
      <c r="C95" s="6"/>
      <c r="D95" s="11"/>
      <c r="E95" s="39"/>
      <c r="F95" s="38"/>
      <c r="G95" s="38"/>
    </row>
    <row r="96" spans="1:7" x14ac:dyDescent="0.2">
      <c r="A96" s="19"/>
      <c r="B96" s="70" t="str">
        <f t="shared" si="1"/>
        <v/>
      </c>
      <c r="C96" s="6"/>
      <c r="D96" s="11"/>
      <c r="E96" s="39"/>
      <c r="F96" s="38"/>
      <c r="G96" s="38"/>
    </row>
    <row r="97" spans="1:7" x14ac:dyDescent="0.2">
      <c r="A97" s="19"/>
      <c r="B97" s="70" t="str">
        <f t="shared" si="1"/>
        <v/>
      </c>
      <c r="C97" s="6"/>
      <c r="D97" s="11"/>
      <c r="E97" s="39"/>
      <c r="F97" s="38"/>
      <c r="G97" s="38"/>
    </row>
    <row r="98" spans="1:7" x14ac:dyDescent="0.2">
      <c r="A98" s="19"/>
      <c r="B98" s="70" t="str">
        <f t="shared" si="1"/>
        <v/>
      </c>
      <c r="C98" s="6"/>
      <c r="D98" s="11"/>
      <c r="E98" s="39"/>
      <c r="F98" s="38"/>
      <c r="G98" s="38"/>
    </row>
    <row r="99" spans="1:7" x14ac:dyDescent="0.2">
      <c r="A99" s="19"/>
      <c r="B99" s="70" t="str">
        <f t="shared" si="1"/>
        <v/>
      </c>
      <c r="C99" s="6"/>
      <c r="D99" s="11"/>
      <c r="E99" s="39"/>
      <c r="F99" s="38"/>
      <c r="G99" s="38"/>
    </row>
    <row r="100" spans="1:7" x14ac:dyDescent="0.2">
      <c r="A100" s="19"/>
      <c r="B100" s="70" t="str">
        <f t="shared" si="1"/>
        <v/>
      </c>
      <c r="C100" s="6"/>
      <c r="D100" s="11"/>
      <c r="E100" s="39"/>
      <c r="F100" s="38"/>
      <c r="G100" s="38"/>
    </row>
    <row r="101" spans="1:7" x14ac:dyDescent="0.2">
      <c r="A101" s="19"/>
      <c r="B101" s="70" t="str">
        <f t="shared" si="1"/>
        <v/>
      </c>
      <c r="C101" s="6"/>
      <c r="D101" s="11"/>
      <c r="E101" s="39"/>
      <c r="F101" s="38"/>
      <c r="G101" s="38"/>
    </row>
    <row r="102" spans="1:7" x14ac:dyDescent="0.2">
      <c r="A102" s="19"/>
      <c r="B102" s="70" t="str">
        <f t="shared" si="1"/>
        <v/>
      </c>
      <c r="C102" s="6"/>
      <c r="D102" s="11"/>
      <c r="E102" s="39"/>
      <c r="F102" s="38"/>
      <c r="G102" s="38"/>
    </row>
    <row r="103" spans="1:7" x14ac:dyDescent="0.2">
      <c r="A103" s="19"/>
      <c r="B103" s="70" t="str">
        <f t="shared" si="1"/>
        <v/>
      </c>
      <c r="C103" s="6"/>
      <c r="D103" s="11"/>
      <c r="E103" s="39"/>
      <c r="F103" s="38"/>
      <c r="G103" s="38"/>
    </row>
    <row r="104" spans="1:7" x14ac:dyDescent="0.2">
      <c r="A104" s="19"/>
      <c r="B104" s="70" t="str">
        <f t="shared" si="1"/>
        <v/>
      </c>
      <c r="C104" s="6"/>
      <c r="D104" s="11"/>
      <c r="E104" s="39"/>
      <c r="F104" s="38"/>
      <c r="G104" s="38"/>
    </row>
    <row r="105" spans="1:7" x14ac:dyDescent="0.2">
      <c r="A105" s="19"/>
      <c r="B105" s="70" t="str">
        <f t="shared" si="1"/>
        <v/>
      </c>
      <c r="C105" s="6"/>
      <c r="D105" s="11"/>
      <c r="E105" s="39"/>
      <c r="F105" s="38"/>
      <c r="G105" s="38"/>
    </row>
    <row r="106" spans="1:7" x14ac:dyDescent="0.2">
      <c r="A106" s="19"/>
      <c r="B106" s="70" t="str">
        <f t="shared" si="1"/>
        <v/>
      </c>
      <c r="C106" s="6"/>
      <c r="D106" s="11"/>
      <c r="E106" s="39"/>
      <c r="F106" s="38"/>
      <c r="G106" s="38"/>
    </row>
    <row r="107" spans="1:7" x14ac:dyDescent="0.2">
      <c r="A107" s="19"/>
      <c r="B107" s="70" t="str">
        <f t="shared" si="1"/>
        <v/>
      </c>
      <c r="C107" s="6"/>
      <c r="D107" s="11"/>
      <c r="E107" s="39"/>
      <c r="F107" s="38"/>
      <c r="G107" s="38"/>
    </row>
    <row r="108" spans="1:7" x14ac:dyDescent="0.2">
      <c r="A108" s="19"/>
      <c r="B108" s="70" t="str">
        <f t="shared" si="1"/>
        <v/>
      </c>
      <c r="C108" s="6"/>
      <c r="D108" s="11"/>
      <c r="E108" s="39"/>
      <c r="F108" s="38"/>
      <c r="G108" s="38"/>
    </row>
    <row r="109" spans="1:7" x14ac:dyDescent="0.2">
      <c r="A109" s="19"/>
      <c r="B109" s="70" t="str">
        <f t="shared" si="1"/>
        <v/>
      </c>
      <c r="C109" s="6"/>
      <c r="D109" s="11"/>
      <c r="E109" s="39"/>
      <c r="F109" s="38"/>
      <c r="G109" s="38"/>
    </row>
    <row r="110" spans="1:7" x14ac:dyDescent="0.2">
      <c r="A110" s="19"/>
      <c r="B110" s="70" t="str">
        <f t="shared" si="1"/>
        <v/>
      </c>
      <c r="C110" s="6"/>
      <c r="D110" s="11"/>
      <c r="E110" s="39"/>
      <c r="F110" s="38"/>
      <c r="G110" s="38"/>
    </row>
    <row r="111" spans="1:7" x14ac:dyDescent="0.2">
      <c r="A111" s="19"/>
      <c r="B111" s="70" t="str">
        <f t="shared" si="1"/>
        <v/>
      </c>
      <c r="C111" s="6"/>
      <c r="D111" s="11"/>
      <c r="E111" s="39"/>
      <c r="F111" s="38"/>
      <c r="G111" s="38"/>
    </row>
    <row r="112" spans="1:7" x14ac:dyDescent="0.2">
      <c r="A112" s="19"/>
      <c r="B112" s="70" t="str">
        <f t="shared" si="1"/>
        <v/>
      </c>
      <c r="C112" s="6"/>
      <c r="D112" s="11"/>
      <c r="E112" s="39"/>
      <c r="F112" s="38"/>
      <c r="G112" s="38"/>
    </row>
    <row r="113" spans="1:7" x14ac:dyDescent="0.2">
      <c r="A113" s="19"/>
      <c r="B113" s="70" t="str">
        <f t="shared" si="1"/>
        <v/>
      </c>
      <c r="C113" s="6"/>
      <c r="D113" s="11"/>
      <c r="E113" s="39"/>
      <c r="F113" s="38"/>
      <c r="G113" s="38"/>
    </row>
    <row r="114" spans="1:7" x14ac:dyDescent="0.2">
      <c r="A114" s="19"/>
      <c r="B114" s="70" t="str">
        <f t="shared" si="1"/>
        <v/>
      </c>
      <c r="C114" s="6"/>
      <c r="D114" s="11"/>
      <c r="E114" s="39"/>
      <c r="F114" s="38"/>
      <c r="G114" s="38"/>
    </row>
    <row r="115" spans="1:7" x14ac:dyDescent="0.2">
      <c r="A115" s="19"/>
      <c r="B115" s="70" t="str">
        <f t="shared" si="1"/>
        <v/>
      </c>
      <c r="C115" s="6"/>
      <c r="D115" s="11"/>
      <c r="E115" s="39"/>
      <c r="F115" s="38"/>
      <c r="G115" s="38"/>
    </row>
    <row r="116" spans="1:7" x14ac:dyDescent="0.2">
      <c r="A116" s="19"/>
      <c r="B116" s="70" t="str">
        <f t="shared" si="1"/>
        <v/>
      </c>
      <c r="C116" s="6"/>
      <c r="D116" s="11"/>
      <c r="E116" s="39"/>
      <c r="F116" s="38"/>
      <c r="G116" s="38"/>
    </row>
    <row r="117" spans="1:7" x14ac:dyDescent="0.2">
      <c r="A117" s="19"/>
      <c r="B117" s="70" t="str">
        <f t="shared" si="1"/>
        <v/>
      </c>
      <c r="C117" s="6"/>
      <c r="D117" s="11"/>
      <c r="E117" s="39"/>
      <c r="F117" s="38"/>
      <c r="G117" s="38"/>
    </row>
    <row r="118" spans="1:7" x14ac:dyDescent="0.2">
      <c r="A118" s="19"/>
      <c r="B118" s="70" t="str">
        <f t="shared" si="1"/>
        <v/>
      </c>
      <c r="C118" s="6"/>
      <c r="D118" s="11"/>
      <c r="E118" s="39"/>
      <c r="F118" s="38"/>
      <c r="G118" s="38"/>
    </row>
    <row r="119" spans="1:7" x14ac:dyDescent="0.2">
      <c r="A119" s="19"/>
      <c r="B119" s="70" t="str">
        <f t="shared" si="1"/>
        <v/>
      </c>
      <c r="C119" s="6"/>
      <c r="D119" s="11"/>
      <c r="E119" s="39"/>
      <c r="F119" s="38"/>
      <c r="G119" s="38"/>
    </row>
    <row r="120" spans="1:7" x14ac:dyDescent="0.2">
      <c r="A120" s="19"/>
      <c r="B120" s="70" t="str">
        <f t="shared" si="1"/>
        <v/>
      </c>
      <c r="C120" s="6"/>
      <c r="D120" s="11"/>
      <c r="E120" s="39"/>
      <c r="F120" s="38"/>
      <c r="G120" s="38"/>
    </row>
    <row r="121" spans="1:7" x14ac:dyDescent="0.2">
      <c r="A121" s="19"/>
      <c r="B121" s="70" t="str">
        <f t="shared" si="1"/>
        <v/>
      </c>
      <c r="C121" s="6"/>
      <c r="D121" s="11"/>
      <c r="E121" s="39"/>
      <c r="F121" s="38"/>
      <c r="G121" s="38"/>
    </row>
    <row r="122" spans="1:7" x14ac:dyDescent="0.2">
      <c r="A122" s="19"/>
      <c r="B122" s="70" t="str">
        <f t="shared" si="1"/>
        <v/>
      </c>
      <c r="C122" s="6"/>
      <c r="D122" s="11"/>
      <c r="E122" s="39"/>
      <c r="F122" s="38"/>
      <c r="G122" s="38"/>
    </row>
    <row r="123" spans="1:7" x14ac:dyDescent="0.2">
      <c r="A123" s="19"/>
      <c r="B123" s="70" t="str">
        <f t="shared" si="1"/>
        <v/>
      </c>
      <c r="C123" s="6"/>
      <c r="D123" s="11"/>
      <c r="E123" s="39"/>
      <c r="F123" s="38"/>
      <c r="G123" s="38"/>
    </row>
    <row r="124" spans="1:7" x14ac:dyDescent="0.2">
      <c r="A124" s="19"/>
      <c r="B124" s="70" t="str">
        <f t="shared" si="1"/>
        <v/>
      </c>
      <c r="C124" s="6"/>
      <c r="D124" s="11"/>
      <c r="E124" s="39"/>
      <c r="F124" s="38"/>
      <c r="G124" s="38"/>
    </row>
    <row r="125" spans="1:7" x14ac:dyDescent="0.2">
      <c r="A125" s="19"/>
      <c r="B125" s="70" t="str">
        <f t="shared" si="1"/>
        <v/>
      </c>
      <c r="C125" s="6"/>
      <c r="D125" s="11"/>
      <c r="E125" s="39"/>
      <c r="F125" s="38"/>
      <c r="G125" s="38"/>
    </row>
    <row r="126" spans="1:7" x14ac:dyDescent="0.2">
      <c r="A126" s="19"/>
      <c r="B126" s="70" t="str">
        <f t="shared" si="1"/>
        <v/>
      </c>
      <c r="C126" s="6"/>
      <c r="D126" s="11"/>
      <c r="E126" s="39"/>
      <c r="F126" s="38"/>
      <c r="G126" s="38"/>
    </row>
    <row r="127" spans="1:7" x14ac:dyDescent="0.2">
      <c r="A127" s="19"/>
      <c r="B127" s="70" t="str">
        <f t="shared" si="1"/>
        <v/>
      </c>
      <c r="C127" s="6"/>
      <c r="D127" s="11"/>
      <c r="E127" s="39"/>
      <c r="F127" s="38"/>
      <c r="G127" s="38"/>
    </row>
    <row r="128" spans="1:7" x14ac:dyDescent="0.2">
      <c r="A128" s="19"/>
      <c r="B128" s="70" t="str">
        <f t="shared" si="1"/>
        <v/>
      </c>
      <c r="C128" s="6"/>
      <c r="D128" s="11"/>
      <c r="E128" s="39"/>
      <c r="F128" s="38"/>
      <c r="G128" s="38"/>
    </row>
    <row r="129" spans="1:7" x14ac:dyDescent="0.2">
      <c r="A129" s="19"/>
      <c r="B129" s="70" t="str">
        <f t="shared" si="1"/>
        <v/>
      </c>
      <c r="C129" s="6"/>
      <c r="D129" s="11"/>
      <c r="E129" s="39"/>
      <c r="F129" s="38"/>
      <c r="G129" s="38"/>
    </row>
    <row r="130" spans="1:7" x14ac:dyDescent="0.2">
      <c r="A130" s="19"/>
      <c r="B130" s="70" t="str">
        <f t="shared" si="1"/>
        <v/>
      </c>
      <c r="C130" s="6"/>
      <c r="D130" s="11"/>
      <c r="E130" s="39"/>
      <c r="F130" s="38"/>
      <c r="G130" s="38"/>
    </row>
    <row r="131" spans="1:7" x14ac:dyDescent="0.2">
      <c r="A131" s="19"/>
      <c r="B131" s="70" t="str">
        <f t="shared" si="1"/>
        <v/>
      </c>
      <c r="C131" s="6"/>
      <c r="D131" s="11"/>
      <c r="E131" s="39"/>
      <c r="F131" s="38"/>
      <c r="G131" s="38"/>
    </row>
    <row r="132" spans="1:7" x14ac:dyDescent="0.2">
      <c r="A132" s="19"/>
      <c r="B132" s="70" t="str">
        <f t="shared" ref="B132:B195" si="2">IF(A132="","",B131+1)</f>
        <v/>
      </c>
      <c r="C132" s="6"/>
      <c r="D132" s="11"/>
      <c r="E132" s="39"/>
      <c r="F132" s="38"/>
      <c r="G132" s="38"/>
    </row>
    <row r="133" spans="1:7" x14ac:dyDescent="0.2">
      <c r="A133" s="19"/>
      <c r="B133" s="70" t="str">
        <f t="shared" si="2"/>
        <v/>
      </c>
      <c r="C133" s="6"/>
      <c r="D133" s="11"/>
      <c r="E133" s="39"/>
      <c r="F133" s="38"/>
      <c r="G133" s="38"/>
    </row>
    <row r="134" spans="1:7" x14ac:dyDescent="0.2">
      <c r="A134" s="19"/>
      <c r="B134" s="70" t="str">
        <f t="shared" si="2"/>
        <v/>
      </c>
      <c r="C134" s="6"/>
      <c r="D134" s="11"/>
      <c r="E134" s="39"/>
      <c r="F134" s="38"/>
      <c r="G134" s="38"/>
    </row>
    <row r="135" spans="1:7" x14ac:dyDescent="0.2">
      <c r="A135" s="19"/>
      <c r="B135" s="70" t="str">
        <f t="shared" si="2"/>
        <v/>
      </c>
      <c r="C135" s="6"/>
      <c r="D135" s="11"/>
      <c r="E135" s="39"/>
      <c r="F135" s="38"/>
      <c r="G135" s="38"/>
    </row>
    <row r="136" spans="1:7" x14ac:dyDescent="0.2">
      <c r="A136" s="19"/>
      <c r="B136" s="70" t="str">
        <f t="shared" si="2"/>
        <v/>
      </c>
      <c r="C136" s="6"/>
      <c r="D136" s="11"/>
      <c r="E136" s="39"/>
      <c r="F136" s="38"/>
      <c r="G136" s="38"/>
    </row>
    <row r="137" spans="1:7" x14ac:dyDescent="0.2">
      <c r="A137" s="19"/>
      <c r="B137" s="70" t="str">
        <f t="shared" si="2"/>
        <v/>
      </c>
      <c r="C137" s="6"/>
      <c r="D137" s="11"/>
      <c r="E137" s="39"/>
      <c r="F137" s="38"/>
      <c r="G137" s="38"/>
    </row>
    <row r="138" spans="1:7" x14ac:dyDescent="0.2">
      <c r="A138" s="19"/>
      <c r="B138" s="70" t="str">
        <f t="shared" si="2"/>
        <v/>
      </c>
      <c r="C138" s="6"/>
      <c r="D138" s="11"/>
      <c r="E138" s="39"/>
      <c r="F138" s="38"/>
      <c r="G138" s="38"/>
    </row>
    <row r="139" spans="1:7" x14ac:dyDescent="0.2">
      <c r="A139" s="19"/>
      <c r="B139" s="70" t="str">
        <f t="shared" si="2"/>
        <v/>
      </c>
      <c r="C139" s="6"/>
      <c r="D139" s="11"/>
      <c r="E139" s="39"/>
      <c r="F139" s="38"/>
      <c r="G139" s="38"/>
    </row>
    <row r="140" spans="1:7" x14ac:dyDescent="0.2">
      <c r="A140" s="19"/>
      <c r="B140" s="70" t="str">
        <f t="shared" si="2"/>
        <v/>
      </c>
      <c r="C140" s="6"/>
      <c r="D140" s="11"/>
      <c r="E140" s="39"/>
      <c r="F140" s="38"/>
      <c r="G140" s="38"/>
    </row>
    <row r="141" spans="1:7" x14ac:dyDescent="0.2">
      <c r="A141" s="19"/>
      <c r="B141" s="70" t="str">
        <f t="shared" si="2"/>
        <v/>
      </c>
      <c r="C141" s="6"/>
      <c r="D141" s="11"/>
      <c r="E141" s="39"/>
      <c r="F141" s="38"/>
      <c r="G141" s="38"/>
    </row>
    <row r="142" spans="1:7" x14ac:dyDescent="0.2">
      <c r="A142" s="19"/>
      <c r="B142" s="70" t="str">
        <f t="shared" si="2"/>
        <v/>
      </c>
      <c r="C142" s="6"/>
      <c r="D142" s="11"/>
      <c r="E142" s="39"/>
      <c r="F142" s="38"/>
      <c r="G142" s="38"/>
    </row>
    <row r="143" spans="1:7" x14ac:dyDescent="0.2">
      <c r="A143" s="19"/>
      <c r="B143" s="70" t="str">
        <f t="shared" si="2"/>
        <v/>
      </c>
      <c r="C143" s="6"/>
      <c r="D143" s="11"/>
      <c r="E143" s="39"/>
      <c r="F143" s="38"/>
      <c r="G143" s="38"/>
    </row>
    <row r="144" spans="1:7" x14ac:dyDescent="0.2">
      <c r="A144" s="19"/>
      <c r="B144" s="70" t="str">
        <f t="shared" si="2"/>
        <v/>
      </c>
      <c r="C144" s="6"/>
      <c r="D144" s="11"/>
      <c r="E144" s="39"/>
      <c r="F144" s="38"/>
      <c r="G144" s="38"/>
    </row>
    <row r="145" spans="1:7" x14ac:dyDescent="0.2">
      <c r="A145" s="19"/>
      <c r="B145" s="70" t="str">
        <f t="shared" si="2"/>
        <v/>
      </c>
      <c r="C145" s="6"/>
      <c r="D145" s="11"/>
      <c r="E145" s="39"/>
      <c r="F145" s="38"/>
      <c r="G145" s="38"/>
    </row>
    <row r="146" spans="1:7" x14ac:dyDescent="0.2">
      <c r="A146" s="19"/>
      <c r="B146" s="70" t="str">
        <f t="shared" si="2"/>
        <v/>
      </c>
      <c r="C146" s="6"/>
      <c r="D146" s="11"/>
      <c r="E146" s="39"/>
      <c r="F146" s="38"/>
      <c r="G146" s="38"/>
    </row>
    <row r="147" spans="1:7" x14ac:dyDescent="0.2">
      <c r="A147" s="19"/>
      <c r="B147" s="70" t="str">
        <f t="shared" si="2"/>
        <v/>
      </c>
      <c r="C147" s="6"/>
      <c r="D147" s="11"/>
      <c r="E147" s="39"/>
      <c r="F147" s="38"/>
      <c r="G147" s="38"/>
    </row>
    <row r="148" spans="1:7" x14ac:dyDescent="0.2">
      <c r="A148" s="19"/>
      <c r="B148" s="70" t="str">
        <f t="shared" si="2"/>
        <v/>
      </c>
      <c r="C148" s="6"/>
      <c r="D148" s="11"/>
      <c r="E148" s="39"/>
      <c r="F148" s="38"/>
      <c r="G148" s="38"/>
    </row>
    <row r="149" spans="1:7" x14ac:dyDescent="0.2">
      <c r="A149" s="19"/>
      <c r="B149" s="70" t="str">
        <f t="shared" si="2"/>
        <v/>
      </c>
      <c r="C149" s="6"/>
      <c r="D149" s="11"/>
      <c r="E149" s="39"/>
      <c r="F149" s="38"/>
      <c r="G149" s="38"/>
    </row>
    <row r="150" spans="1:7" x14ac:dyDescent="0.2">
      <c r="A150" s="19"/>
      <c r="B150" s="70" t="str">
        <f t="shared" si="2"/>
        <v/>
      </c>
      <c r="C150" s="6"/>
      <c r="D150" s="11"/>
      <c r="E150" s="39"/>
      <c r="F150" s="38"/>
      <c r="G150" s="38"/>
    </row>
    <row r="151" spans="1:7" x14ac:dyDescent="0.2">
      <c r="A151" s="19"/>
      <c r="B151" s="70" t="str">
        <f t="shared" si="2"/>
        <v/>
      </c>
      <c r="C151" s="6"/>
      <c r="D151" s="11"/>
      <c r="E151" s="39"/>
      <c r="F151" s="38"/>
      <c r="G151" s="38"/>
    </row>
    <row r="152" spans="1:7" x14ac:dyDescent="0.2">
      <c r="A152" s="19"/>
      <c r="B152" s="70" t="str">
        <f t="shared" si="2"/>
        <v/>
      </c>
      <c r="C152" s="6"/>
      <c r="D152" s="11"/>
      <c r="E152" s="39"/>
      <c r="F152" s="38"/>
      <c r="G152" s="38"/>
    </row>
    <row r="153" spans="1:7" x14ac:dyDescent="0.2">
      <c r="A153" s="19"/>
      <c r="B153" s="70" t="str">
        <f t="shared" si="2"/>
        <v/>
      </c>
      <c r="C153" s="6"/>
      <c r="D153" s="11"/>
      <c r="E153" s="39"/>
      <c r="F153" s="38"/>
      <c r="G153" s="38"/>
    </row>
    <row r="154" spans="1:7" x14ac:dyDescent="0.2">
      <c r="A154" s="19"/>
      <c r="B154" s="70" t="str">
        <f t="shared" si="2"/>
        <v/>
      </c>
      <c r="C154" s="6"/>
      <c r="D154" s="11"/>
      <c r="E154" s="39"/>
      <c r="F154" s="38"/>
      <c r="G154" s="38"/>
    </row>
    <row r="155" spans="1:7" x14ac:dyDescent="0.2">
      <c r="A155" s="19"/>
      <c r="B155" s="70" t="str">
        <f t="shared" si="2"/>
        <v/>
      </c>
      <c r="C155" s="6"/>
      <c r="D155" s="11"/>
      <c r="E155" s="39"/>
      <c r="F155" s="38"/>
      <c r="G155" s="38"/>
    </row>
    <row r="156" spans="1:7" x14ac:dyDescent="0.2">
      <c r="A156" s="19"/>
      <c r="B156" s="70" t="str">
        <f t="shared" si="2"/>
        <v/>
      </c>
      <c r="C156" s="6"/>
      <c r="D156" s="11"/>
      <c r="E156" s="39"/>
      <c r="F156" s="38"/>
      <c r="G156" s="38"/>
    </row>
    <row r="157" spans="1:7" x14ac:dyDescent="0.2">
      <c r="A157" s="19"/>
      <c r="B157" s="70" t="str">
        <f t="shared" si="2"/>
        <v/>
      </c>
      <c r="C157" s="6"/>
      <c r="D157" s="11"/>
      <c r="E157" s="39"/>
      <c r="F157" s="38"/>
      <c r="G157" s="38"/>
    </row>
    <row r="158" spans="1:7" x14ac:dyDescent="0.2">
      <c r="A158" s="19"/>
      <c r="B158" s="70" t="str">
        <f t="shared" si="2"/>
        <v/>
      </c>
      <c r="C158" s="6"/>
      <c r="D158" s="11"/>
      <c r="E158" s="39"/>
      <c r="F158" s="38"/>
      <c r="G158" s="38"/>
    </row>
    <row r="159" spans="1:7" x14ac:dyDescent="0.2">
      <c r="A159" s="19"/>
      <c r="B159" s="70" t="str">
        <f t="shared" si="2"/>
        <v/>
      </c>
      <c r="C159" s="6"/>
      <c r="D159" s="11"/>
      <c r="E159" s="39"/>
      <c r="F159" s="38"/>
      <c r="G159" s="38"/>
    </row>
    <row r="160" spans="1:7" x14ac:dyDescent="0.2">
      <c r="A160" s="19"/>
      <c r="B160" s="70" t="str">
        <f t="shared" si="2"/>
        <v/>
      </c>
      <c r="C160" s="6"/>
      <c r="D160" s="11"/>
      <c r="E160" s="39"/>
      <c r="F160" s="38"/>
      <c r="G160" s="38"/>
    </row>
    <row r="161" spans="1:7" x14ac:dyDescent="0.2">
      <c r="A161" s="19"/>
      <c r="B161" s="70" t="str">
        <f t="shared" si="2"/>
        <v/>
      </c>
      <c r="C161" s="6"/>
      <c r="D161" s="11"/>
      <c r="E161" s="39"/>
      <c r="F161" s="38"/>
      <c r="G161" s="38"/>
    </row>
    <row r="162" spans="1:7" x14ac:dyDescent="0.2">
      <c r="A162" s="19"/>
      <c r="B162" s="70" t="str">
        <f t="shared" si="2"/>
        <v/>
      </c>
      <c r="C162" s="6"/>
      <c r="D162" s="11"/>
      <c r="E162" s="39"/>
      <c r="F162" s="38"/>
      <c r="G162" s="38"/>
    </row>
    <row r="163" spans="1:7" x14ac:dyDescent="0.2">
      <c r="A163" s="19"/>
      <c r="B163" s="70" t="str">
        <f t="shared" si="2"/>
        <v/>
      </c>
      <c r="C163" s="6"/>
      <c r="D163" s="11"/>
      <c r="E163" s="39"/>
      <c r="F163" s="38"/>
      <c r="G163" s="38"/>
    </row>
    <row r="164" spans="1:7" x14ac:dyDescent="0.2">
      <c r="A164" s="19"/>
      <c r="B164" s="70" t="str">
        <f t="shared" si="2"/>
        <v/>
      </c>
      <c r="C164" s="6"/>
      <c r="D164" s="11"/>
      <c r="E164" s="39"/>
      <c r="F164" s="38"/>
      <c r="G164" s="38"/>
    </row>
    <row r="165" spans="1:7" x14ac:dyDescent="0.2">
      <c r="A165" s="19"/>
      <c r="B165" s="70" t="str">
        <f t="shared" si="2"/>
        <v/>
      </c>
      <c r="C165" s="6"/>
      <c r="D165" s="11"/>
      <c r="E165" s="39"/>
      <c r="F165" s="38"/>
      <c r="G165" s="38"/>
    </row>
    <row r="166" spans="1:7" x14ac:dyDescent="0.2">
      <c r="A166" s="19"/>
      <c r="B166" s="70" t="str">
        <f t="shared" si="2"/>
        <v/>
      </c>
      <c r="C166" s="6"/>
      <c r="D166" s="11"/>
      <c r="E166" s="39"/>
      <c r="F166" s="38"/>
      <c r="G166" s="38"/>
    </row>
    <row r="167" spans="1:7" x14ac:dyDescent="0.2">
      <c r="A167" s="19"/>
      <c r="B167" s="70" t="str">
        <f t="shared" si="2"/>
        <v/>
      </c>
      <c r="C167" s="6"/>
      <c r="D167" s="11"/>
      <c r="E167" s="39"/>
      <c r="F167" s="38"/>
      <c r="G167" s="38"/>
    </row>
    <row r="168" spans="1:7" x14ac:dyDescent="0.2">
      <c r="A168" s="19"/>
      <c r="B168" s="70" t="str">
        <f t="shared" si="2"/>
        <v/>
      </c>
      <c r="C168" s="6"/>
      <c r="D168" s="11"/>
      <c r="E168" s="39"/>
      <c r="F168" s="38"/>
      <c r="G168" s="38"/>
    </row>
    <row r="169" spans="1:7" x14ac:dyDescent="0.2">
      <c r="A169" s="19"/>
      <c r="B169" s="70" t="str">
        <f t="shared" si="2"/>
        <v/>
      </c>
      <c r="C169" s="6"/>
      <c r="D169" s="11"/>
      <c r="E169" s="39"/>
      <c r="F169" s="38"/>
      <c r="G169" s="38"/>
    </row>
    <row r="170" spans="1:7" x14ac:dyDescent="0.2">
      <c r="A170" s="19"/>
      <c r="B170" s="70" t="str">
        <f t="shared" si="2"/>
        <v/>
      </c>
      <c r="C170" s="6"/>
      <c r="D170" s="11"/>
      <c r="E170" s="39"/>
      <c r="F170" s="38"/>
      <c r="G170" s="38"/>
    </row>
    <row r="171" spans="1:7" x14ac:dyDescent="0.2">
      <c r="A171" s="19"/>
      <c r="B171" s="70" t="str">
        <f t="shared" si="2"/>
        <v/>
      </c>
      <c r="C171" s="6"/>
      <c r="D171" s="11"/>
      <c r="E171" s="39"/>
      <c r="F171" s="38"/>
      <c r="G171" s="38"/>
    </row>
    <row r="172" spans="1:7" x14ac:dyDescent="0.2">
      <c r="A172" s="19"/>
      <c r="B172" s="70" t="str">
        <f t="shared" si="2"/>
        <v/>
      </c>
      <c r="C172" s="6"/>
      <c r="D172" s="11"/>
      <c r="E172" s="39"/>
      <c r="F172" s="38"/>
      <c r="G172" s="38"/>
    </row>
    <row r="173" spans="1:7" x14ac:dyDescent="0.2">
      <c r="A173" s="19"/>
      <c r="B173" s="70" t="str">
        <f t="shared" si="2"/>
        <v/>
      </c>
      <c r="C173" s="6"/>
      <c r="D173" s="11"/>
      <c r="E173" s="39"/>
      <c r="F173" s="38"/>
      <c r="G173" s="38"/>
    </row>
    <row r="174" spans="1:7" x14ac:dyDescent="0.2">
      <c r="A174" s="19"/>
      <c r="B174" s="70" t="str">
        <f t="shared" si="2"/>
        <v/>
      </c>
      <c r="C174" s="6"/>
      <c r="D174" s="11"/>
      <c r="E174" s="39"/>
      <c r="F174" s="38"/>
      <c r="G174" s="38"/>
    </row>
    <row r="175" spans="1:7" x14ac:dyDescent="0.2">
      <c r="A175" s="19"/>
      <c r="B175" s="70" t="str">
        <f t="shared" si="2"/>
        <v/>
      </c>
      <c r="C175" s="6"/>
      <c r="D175" s="11"/>
      <c r="E175" s="39"/>
      <c r="F175" s="38"/>
      <c r="G175" s="38"/>
    </row>
    <row r="176" spans="1:7" x14ac:dyDescent="0.2">
      <c r="A176" s="19"/>
      <c r="B176" s="70" t="str">
        <f t="shared" si="2"/>
        <v/>
      </c>
      <c r="C176" s="6"/>
      <c r="D176" s="11"/>
      <c r="E176" s="39"/>
      <c r="F176" s="38"/>
      <c r="G176" s="38"/>
    </row>
    <row r="177" spans="1:7" x14ac:dyDescent="0.2">
      <c r="A177" s="19"/>
      <c r="B177" s="70" t="str">
        <f t="shared" si="2"/>
        <v/>
      </c>
      <c r="C177" s="6"/>
      <c r="D177" s="11"/>
      <c r="E177" s="39"/>
      <c r="F177" s="38"/>
      <c r="G177" s="38"/>
    </row>
    <row r="178" spans="1:7" x14ac:dyDescent="0.2">
      <c r="A178" s="19"/>
      <c r="B178" s="70" t="str">
        <f t="shared" si="2"/>
        <v/>
      </c>
      <c r="C178" s="6"/>
      <c r="D178" s="11"/>
      <c r="E178" s="39"/>
      <c r="F178" s="38"/>
      <c r="G178" s="38"/>
    </row>
    <row r="179" spans="1:7" x14ac:dyDescent="0.2">
      <c r="A179" s="19"/>
      <c r="B179" s="70" t="str">
        <f t="shared" si="2"/>
        <v/>
      </c>
      <c r="C179" s="6"/>
      <c r="D179" s="11"/>
      <c r="E179" s="39"/>
      <c r="F179" s="38"/>
      <c r="G179" s="38"/>
    </row>
    <row r="180" spans="1:7" x14ac:dyDescent="0.2">
      <c r="A180" s="19"/>
      <c r="B180" s="70" t="str">
        <f t="shared" si="2"/>
        <v/>
      </c>
      <c r="C180" s="6"/>
      <c r="D180" s="11"/>
      <c r="E180" s="39"/>
      <c r="F180" s="38"/>
      <c r="G180" s="38"/>
    </row>
    <row r="181" spans="1:7" x14ac:dyDescent="0.2">
      <c r="A181" s="19"/>
      <c r="B181" s="70" t="str">
        <f t="shared" si="2"/>
        <v/>
      </c>
      <c r="C181" s="6"/>
      <c r="D181" s="11"/>
      <c r="E181" s="39"/>
      <c r="F181" s="38"/>
      <c r="G181" s="38"/>
    </row>
    <row r="182" spans="1:7" x14ac:dyDescent="0.2">
      <c r="A182" s="19"/>
      <c r="B182" s="70" t="str">
        <f t="shared" si="2"/>
        <v/>
      </c>
      <c r="C182" s="6"/>
      <c r="D182" s="11"/>
      <c r="E182" s="39"/>
      <c r="F182" s="38"/>
      <c r="G182" s="38"/>
    </row>
    <row r="183" spans="1:7" x14ac:dyDescent="0.2">
      <c r="A183" s="19"/>
      <c r="B183" s="70" t="str">
        <f t="shared" si="2"/>
        <v/>
      </c>
      <c r="C183" s="6"/>
      <c r="D183" s="11"/>
      <c r="E183" s="39"/>
      <c r="F183" s="38"/>
      <c r="G183" s="38"/>
    </row>
    <row r="184" spans="1:7" x14ac:dyDescent="0.2">
      <c r="A184" s="19"/>
      <c r="B184" s="70" t="str">
        <f t="shared" si="2"/>
        <v/>
      </c>
      <c r="C184" s="6"/>
      <c r="D184" s="11"/>
      <c r="E184" s="39"/>
      <c r="F184" s="38"/>
      <c r="G184" s="38"/>
    </row>
    <row r="185" spans="1:7" x14ac:dyDescent="0.2">
      <c r="A185" s="19"/>
      <c r="B185" s="70" t="str">
        <f t="shared" si="2"/>
        <v/>
      </c>
      <c r="C185" s="6"/>
      <c r="D185" s="11"/>
      <c r="E185" s="39"/>
      <c r="F185" s="38"/>
      <c r="G185" s="38"/>
    </row>
    <row r="186" spans="1:7" x14ac:dyDescent="0.2">
      <c r="A186" s="19"/>
      <c r="B186" s="70" t="str">
        <f t="shared" si="2"/>
        <v/>
      </c>
      <c r="C186" s="6"/>
      <c r="D186" s="11"/>
      <c r="E186" s="39"/>
      <c r="F186" s="38"/>
      <c r="G186" s="38"/>
    </row>
    <row r="187" spans="1:7" x14ac:dyDescent="0.2">
      <c r="A187" s="19"/>
      <c r="B187" s="70" t="str">
        <f t="shared" si="2"/>
        <v/>
      </c>
      <c r="C187" s="6"/>
      <c r="D187" s="11"/>
      <c r="E187" s="39"/>
      <c r="F187" s="38"/>
      <c r="G187" s="38"/>
    </row>
    <row r="188" spans="1:7" x14ac:dyDescent="0.2">
      <c r="A188" s="19"/>
      <c r="B188" s="70" t="str">
        <f t="shared" si="2"/>
        <v/>
      </c>
      <c r="C188" s="6"/>
      <c r="D188" s="11"/>
      <c r="E188" s="39"/>
      <c r="F188" s="38"/>
      <c r="G188" s="38"/>
    </row>
    <row r="189" spans="1:7" x14ac:dyDescent="0.2">
      <c r="A189" s="19"/>
      <c r="B189" s="70" t="str">
        <f t="shared" si="2"/>
        <v/>
      </c>
      <c r="C189" s="6"/>
      <c r="D189" s="11"/>
      <c r="E189" s="39"/>
      <c r="F189" s="38"/>
      <c r="G189" s="38"/>
    </row>
    <row r="190" spans="1:7" x14ac:dyDescent="0.2">
      <c r="A190" s="19"/>
      <c r="B190" s="70" t="str">
        <f t="shared" si="2"/>
        <v/>
      </c>
      <c r="C190" s="6"/>
      <c r="D190" s="11"/>
      <c r="E190" s="39"/>
      <c r="F190" s="38"/>
      <c r="G190" s="38"/>
    </row>
    <row r="191" spans="1:7" x14ac:dyDescent="0.2">
      <c r="A191" s="19"/>
      <c r="B191" s="70" t="str">
        <f t="shared" si="2"/>
        <v/>
      </c>
      <c r="C191" s="6"/>
      <c r="D191" s="11"/>
      <c r="E191" s="39"/>
      <c r="F191" s="38"/>
      <c r="G191" s="38"/>
    </row>
    <row r="192" spans="1:7" x14ac:dyDescent="0.2">
      <c r="A192" s="19"/>
      <c r="B192" s="70" t="str">
        <f t="shared" si="2"/>
        <v/>
      </c>
      <c r="C192" s="6"/>
      <c r="D192" s="11"/>
      <c r="E192" s="39"/>
      <c r="F192" s="38"/>
      <c r="G192" s="38"/>
    </row>
    <row r="193" spans="1:7" x14ac:dyDescent="0.2">
      <c r="A193" s="19"/>
      <c r="B193" s="70" t="str">
        <f t="shared" si="2"/>
        <v/>
      </c>
      <c r="C193" s="6"/>
      <c r="D193" s="11"/>
      <c r="E193" s="39"/>
      <c r="F193" s="38"/>
      <c r="G193" s="38"/>
    </row>
    <row r="194" spans="1:7" x14ac:dyDescent="0.2">
      <c r="A194" s="19"/>
      <c r="B194" s="70" t="str">
        <f t="shared" si="2"/>
        <v/>
      </c>
      <c r="C194" s="6"/>
      <c r="D194" s="11"/>
      <c r="E194" s="39"/>
      <c r="F194" s="38"/>
      <c r="G194" s="38"/>
    </row>
    <row r="195" spans="1:7" x14ac:dyDescent="0.2">
      <c r="A195" s="19"/>
      <c r="B195" s="70" t="str">
        <f t="shared" si="2"/>
        <v/>
      </c>
      <c r="C195" s="6"/>
      <c r="D195" s="11"/>
      <c r="E195" s="39"/>
      <c r="F195" s="38"/>
      <c r="G195" s="38"/>
    </row>
    <row r="196" spans="1:7" x14ac:dyDescent="0.2">
      <c r="A196" s="19"/>
      <c r="B196" s="70" t="str">
        <f t="shared" ref="B196:B259" si="3">IF(A196="","",B195+1)</f>
        <v/>
      </c>
      <c r="C196" s="6"/>
      <c r="D196" s="11"/>
      <c r="E196" s="39"/>
      <c r="F196" s="38"/>
      <c r="G196" s="38"/>
    </row>
    <row r="197" spans="1:7" x14ac:dyDescent="0.2">
      <c r="A197" s="19"/>
      <c r="B197" s="70" t="str">
        <f t="shared" si="3"/>
        <v/>
      </c>
      <c r="C197" s="6"/>
      <c r="D197" s="11"/>
      <c r="E197" s="39"/>
      <c r="F197" s="38"/>
      <c r="G197" s="38"/>
    </row>
    <row r="198" spans="1:7" x14ac:dyDescent="0.2">
      <c r="A198" s="19"/>
      <c r="B198" s="70" t="str">
        <f t="shared" si="3"/>
        <v/>
      </c>
      <c r="C198" s="6"/>
      <c r="D198" s="11"/>
      <c r="E198" s="39"/>
      <c r="F198" s="38"/>
      <c r="G198" s="38"/>
    </row>
    <row r="199" spans="1:7" x14ac:dyDescent="0.2">
      <c r="A199" s="19"/>
      <c r="B199" s="70" t="str">
        <f t="shared" si="3"/>
        <v/>
      </c>
      <c r="C199" s="6"/>
      <c r="D199" s="11"/>
      <c r="E199" s="39"/>
      <c r="F199" s="38"/>
      <c r="G199" s="38"/>
    </row>
    <row r="200" spans="1:7" x14ac:dyDescent="0.2">
      <c r="A200" s="19"/>
      <c r="B200" s="70" t="str">
        <f t="shared" si="3"/>
        <v/>
      </c>
      <c r="C200" s="6"/>
      <c r="D200" s="11"/>
      <c r="E200" s="39"/>
      <c r="F200" s="38"/>
      <c r="G200" s="38"/>
    </row>
    <row r="201" spans="1:7" x14ac:dyDescent="0.2">
      <c r="A201" s="19"/>
      <c r="B201" s="70" t="str">
        <f t="shared" si="3"/>
        <v/>
      </c>
      <c r="C201" s="6"/>
      <c r="D201" s="11"/>
      <c r="E201" s="39"/>
      <c r="F201" s="38"/>
      <c r="G201" s="38"/>
    </row>
    <row r="202" spans="1:7" x14ac:dyDescent="0.2">
      <c r="A202" s="19"/>
      <c r="B202" s="70" t="str">
        <f t="shared" si="3"/>
        <v/>
      </c>
      <c r="C202" s="6"/>
      <c r="D202" s="11"/>
      <c r="E202" s="39"/>
      <c r="F202" s="38"/>
      <c r="G202" s="38"/>
    </row>
    <row r="203" spans="1:7" x14ac:dyDescent="0.2">
      <c r="A203" s="19"/>
      <c r="B203" s="70" t="str">
        <f t="shared" si="3"/>
        <v/>
      </c>
      <c r="C203" s="6"/>
      <c r="D203" s="11"/>
      <c r="E203" s="39"/>
      <c r="F203" s="38"/>
      <c r="G203" s="38"/>
    </row>
    <row r="204" spans="1:7" x14ac:dyDescent="0.2">
      <c r="A204" s="19"/>
      <c r="B204" s="70" t="str">
        <f t="shared" si="3"/>
        <v/>
      </c>
      <c r="C204" s="6"/>
      <c r="D204" s="11"/>
      <c r="E204" s="39"/>
      <c r="F204" s="38"/>
      <c r="G204" s="38"/>
    </row>
    <row r="205" spans="1:7" x14ac:dyDescent="0.2">
      <c r="A205" s="19"/>
      <c r="B205" s="70" t="str">
        <f t="shared" si="3"/>
        <v/>
      </c>
      <c r="C205" s="6"/>
      <c r="D205" s="11"/>
      <c r="E205" s="39"/>
      <c r="F205" s="38"/>
      <c r="G205" s="38"/>
    </row>
    <row r="206" spans="1:7" x14ac:dyDescent="0.2">
      <c r="A206" s="19"/>
      <c r="B206" s="70" t="str">
        <f t="shared" si="3"/>
        <v/>
      </c>
      <c r="C206" s="6"/>
      <c r="D206" s="11"/>
      <c r="E206" s="39"/>
      <c r="F206" s="38"/>
      <c r="G206" s="38"/>
    </row>
    <row r="207" spans="1:7" x14ac:dyDescent="0.2">
      <c r="A207" s="19"/>
      <c r="B207" s="70" t="str">
        <f t="shared" si="3"/>
        <v/>
      </c>
      <c r="C207" s="6"/>
      <c r="D207" s="11"/>
      <c r="E207" s="39"/>
      <c r="F207" s="38"/>
      <c r="G207" s="38"/>
    </row>
    <row r="208" spans="1:7" x14ac:dyDescent="0.2">
      <c r="A208" s="19"/>
      <c r="B208" s="70" t="str">
        <f t="shared" si="3"/>
        <v/>
      </c>
      <c r="C208" s="6"/>
      <c r="D208" s="11"/>
      <c r="E208" s="39"/>
      <c r="F208" s="38"/>
      <c r="G208" s="38"/>
    </row>
    <row r="209" spans="1:7" x14ac:dyDescent="0.2">
      <c r="A209" s="19"/>
      <c r="B209" s="70" t="str">
        <f t="shared" si="3"/>
        <v/>
      </c>
      <c r="C209" s="6"/>
      <c r="D209" s="11"/>
      <c r="E209" s="39"/>
      <c r="F209" s="38"/>
      <c r="G209" s="38"/>
    </row>
    <row r="210" spans="1:7" x14ac:dyDescent="0.2">
      <c r="A210" s="19"/>
      <c r="B210" s="70" t="str">
        <f t="shared" si="3"/>
        <v/>
      </c>
      <c r="C210" s="6"/>
      <c r="D210" s="11"/>
      <c r="E210" s="39"/>
      <c r="F210" s="38"/>
      <c r="G210" s="38"/>
    </row>
    <row r="211" spans="1:7" x14ac:dyDescent="0.2">
      <c r="A211" s="19"/>
      <c r="B211" s="70" t="str">
        <f t="shared" si="3"/>
        <v/>
      </c>
      <c r="C211" s="6"/>
      <c r="D211" s="11"/>
      <c r="E211" s="39"/>
      <c r="F211" s="38"/>
      <c r="G211" s="38"/>
    </row>
    <row r="212" spans="1:7" x14ac:dyDescent="0.2">
      <c r="A212" s="19"/>
      <c r="B212" s="70" t="str">
        <f t="shared" si="3"/>
        <v/>
      </c>
      <c r="C212" s="6"/>
      <c r="D212" s="11"/>
      <c r="E212" s="39"/>
      <c r="F212" s="38"/>
      <c r="G212" s="38"/>
    </row>
    <row r="213" spans="1:7" x14ac:dyDescent="0.2">
      <c r="A213" s="19"/>
      <c r="B213" s="70" t="str">
        <f t="shared" si="3"/>
        <v/>
      </c>
      <c r="C213" s="6"/>
      <c r="D213" s="11"/>
      <c r="E213" s="39"/>
      <c r="F213" s="38"/>
      <c r="G213" s="38"/>
    </row>
    <row r="214" spans="1:7" x14ac:dyDescent="0.2">
      <c r="A214" s="19"/>
      <c r="B214" s="70" t="str">
        <f t="shared" si="3"/>
        <v/>
      </c>
      <c r="C214" s="6"/>
      <c r="D214" s="11"/>
      <c r="E214" s="39"/>
      <c r="F214" s="38"/>
      <c r="G214" s="38"/>
    </row>
    <row r="215" spans="1:7" x14ac:dyDescent="0.2">
      <c r="A215" s="19"/>
      <c r="B215" s="70" t="str">
        <f t="shared" si="3"/>
        <v/>
      </c>
      <c r="C215" s="6"/>
      <c r="D215" s="11"/>
      <c r="E215" s="39"/>
      <c r="F215" s="38"/>
      <c r="G215" s="38"/>
    </row>
    <row r="216" spans="1:7" x14ac:dyDescent="0.2">
      <c r="A216" s="19"/>
      <c r="B216" s="70" t="str">
        <f t="shared" si="3"/>
        <v/>
      </c>
      <c r="C216" s="6"/>
      <c r="D216" s="11"/>
      <c r="E216" s="39"/>
      <c r="F216" s="38"/>
      <c r="G216" s="38"/>
    </row>
    <row r="217" spans="1:7" x14ac:dyDescent="0.2">
      <c r="A217" s="19"/>
      <c r="B217" s="70" t="str">
        <f t="shared" si="3"/>
        <v/>
      </c>
      <c r="C217" s="6"/>
      <c r="D217" s="11"/>
      <c r="E217" s="39"/>
      <c r="F217" s="38"/>
      <c r="G217" s="38"/>
    </row>
    <row r="218" spans="1:7" x14ac:dyDescent="0.2">
      <c r="A218" s="19"/>
      <c r="B218" s="70" t="str">
        <f t="shared" si="3"/>
        <v/>
      </c>
      <c r="C218" s="6"/>
      <c r="D218" s="11"/>
      <c r="E218" s="39"/>
      <c r="F218" s="38"/>
      <c r="G218" s="38"/>
    </row>
    <row r="219" spans="1:7" x14ac:dyDescent="0.2">
      <c r="A219" s="19"/>
      <c r="B219" s="70" t="str">
        <f t="shared" si="3"/>
        <v/>
      </c>
      <c r="C219" s="6"/>
      <c r="D219" s="11"/>
      <c r="E219" s="39"/>
      <c r="F219" s="38"/>
      <c r="G219" s="38"/>
    </row>
    <row r="220" spans="1:7" x14ac:dyDescent="0.2">
      <c r="A220" s="19"/>
      <c r="B220" s="70" t="str">
        <f t="shared" si="3"/>
        <v/>
      </c>
      <c r="C220" s="6"/>
      <c r="D220" s="11"/>
      <c r="E220" s="39"/>
      <c r="F220" s="38"/>
      <c r="G220" s="38"/>
    </row>
    <row r="221" spans="1:7" x14ac:dyDescent="0.2">
      <c r="A221" s="19"/>
      <c r="B221" s="70" t="str">
        <f t="shared" si="3"/>
        <v/>
      </c>
      <c r="C221" s="6"/>
      <c r="D221" s="11"/>
      <c r="E221" s="39"/>
      <c r="F221" s="38"/>
      <c r="G221" s="38"/>
    </row>
    <row r="222" spans="1:7" x14ac:dyDescent="0.2">
      <c r="A222" s="19"/>
      <c r="B222" s="70" t="str">
        <f t="shared" si="3"/>
        <v/>
      </c>
      <c r="C222" s="6"/>
      <c r="D222" s="11"/>
      <c r="E222" s="39"/>
      <c r="F222" s="38"/>
      <c r="G222" s="38"/>
    </row>
    <row r="223" spans="1:7" x14ac:dyDescent="0.2">
      <c r="A223" s="19"/>
      <c r="B223" s="70" t="str">
        <f t="shared" si="3"/>
        <v/>
      </c>
      <c r="C223" s="6"/>
      <c r="D223" s="11"/>
      <c r="E223" s="39"/>
      <c r="F223" s="38"/>
      <c r="G223" s="38"/>
    </row>
    <row r="224" spans="1:7" x14ac:dyDescent="0.2">
      <c r="A224" s="19"/>
      <c r="B224" s="70" t="str">
        <f t="shared" si="3"/>
        <v/>
      </c>
      <c r="C224" s="6"/>
      <c r="D224" s="11"/>
      <c r="E224" s="39"/>
      <c r="F224" s="38"/>
      <c r="G224" s="38"/>
    </row>
    <row r="225" spans="1:7" x14ac:dyDescent="0.2">
      <c r="A225" s="19"/>
      <c r="B225" s="70" t="str">
        <f t="shared" si="3"/>
        <v/>
      </c>
      <c r="C225" s="6"/>
      <c r="D225" s="11"/>
      <c r="E225" s="39"/>
      <c r="F225" s="38"/>
      <c r="G225" s="38"/>
    </row>
    <row r="226" spans="1:7" x14ac:dyDescent="0.2">
      <c r="A226" s="19"/>
      <c r="B226" s="70" t="str">
        <f t="shared" si="3"/>
        <v/>
      </c>
      <c r="C226" s="6"/>
      <c r="D226" s="11"/>
      <c r="E226" s="39"/>
      <c r="F226" s="38"/>
      <c r="G226" s="38"/>
    </row>
    <row r="227" spans="1:7" x14ac:dyDescent="0.2">
      <c r="A227" s="19"/>
      <c r="B227" s="70" t="str">
        <f t="shared" si="3"/>
        <v/>
      </c>
      <c r="C227" s="6"/>
      <c r="D227" s="11"/>
      <c r="E227" s="39"/>
      <c r="F227" s="38"/>
      <c r="G227" s="38"/>
    </row>
    <row r="228" spans="1:7" x14ac:dyDescent="0.2">
      <c r="A228" s="19"/>
      <c r="B228" s="70" t="str">
        <f t="shared" si="3"/>
        <v/>
      </c>
      <c r="C228" s="6"/>
      <c r="D228" s="11"/>
      <c r="E228" s="39"/>
      <c r="F228" s="38"/>
      <c r="G228" s="38"/>
    </row>
    <row r="229" spans="1:7" x14ac:dyDescent="0.2">
      <c r="A229" s="19"/>
      <c r="B229" s="70" t="str">
        <f t="shared" si="3"/>
        <v/>
      </c>
      <c r="C229" s="6"/>
      <c r="D229" s="11"/>
      <c r="E229" s="39"/>
      <c r="F229" s="38"/>
      <c r="G229" s="38"/>
    </row>
    <row r="230" spans="1:7" x14ac:dyDescent="0.2">
      <c r="A230" s="19"/>
      <c r="B230" s="70" t="str">
        <f t="shared" si="3"/>
        <v/>
      </c>
      <c r="C230" s="6"/>
      <c r="D230" s="11"/>
      <c r="E230" s="39"/>
      <c r="F230" s="38"/>
      <c r="G230" s="38"/>
    </row>
    <row r="231" spans="1:7" x14ac:dyDescent="0.2">
      <c r="A231" s="19"/>
      <c r="B231" s="70" t="str">
        <f t="shared" si="3"/>
        <v/>
      </c>
      <c r="C231" s="6"/>
      <c r="D231" s="11"/>
      <c r="E231" s="39"/>
      <c r="F231" s="38"/>
      <c r="G231" s="38"/>
    </row>
    <row r="232" spans="1:7" x14ac:dyDescent="0.2">
      <c r="A232" s="19"/>
      <c r="B232" s="70" t="str">
        <f t="shared" si="3"/>
        <v/>
      </c>
      <c r="C232" s="6"/>
      <c r="D232" s="11"/>
      <c r="E232" s="39"/>
      <c r="F232" s="38"/>
      <c r="G232" s="38"/>
    </row>
    <row r="233" spans="1:7" x14ac:dyDescent="0.2">
      <c r="A233" s="19"/>
      <c r="B233" s="70" t="str">
        <f t="shared" si="3"/>
        <v/>
      </c>
      <c r="C233" s="6"/>
      <c r="D233" s="11"/>
      <c r="E233" s="39"/>
      <c r="F233" s="38"/>
      <c r="G233" s="38"/>
    </row>
    <row r="234" spans="1:7" x14ac:dyDescent="0.2">
      <c r="A234" s="19"/>
      <c r="B234" s="70" t="str">
        <f t="shared" si="3"/>
        <v/>
      </c>
      <c r="C234" s="6"/>
      <c r="D234" s="11"/>
      <c r="E234" s="39"/>
      <c r="F234" s="38"/>
      <c r="G234" s="38"/>
    </row>
    <row r="235" spans="1:7" x14ac:dyDescent="0.2">
      <c r="A235" s="19"/>
      <c r="B235" s="70" t="str">
        <f t="shared" si="3"/>
        <v/>
      </c>
      <c r="C235" s="6"/>
      <c r="D235" s="11"/>
      <c r="E235" s="39"/>
      <c r="F235" s="38"/>
      <c r="G235" s="38"/>
    </row>
    <row r="236" spans="1:7" x14ac:dyDescent="0.2">
      <c r="A236" s="19"/>
      <c r="B236" s="70" t="str">
        <f t="shared" si="3"/>
        <v/>
      </c>
      <c r="C236" s="6"/>
      <c r="D236" s="11"/>
      <c r="E236" s="39"/>
      <c r="F236" s="38"/>
      <c r="G236" s="38"/>
    </row>
    <row r="237" spans="1:7" x14ac:dyDescent="0.2">
      <c r="A237" s="19"/>
      <c r="B237" s="70" t="str">
        <f t="shared" si="3"/>
        <v/>
      </c>
      <c r="C237" s="6"/>
      <c r="D237" s="11"/>
      <c r="E237" s="39"/>
      <c r="F237" s="38"/>
      <c r="G237" s="38"/>
    </row>
    <row r="238" spans="1:7" x14ac:dyDescent="0.2">
      <c r="A238" s="19"/>
      <c r="B238" s="70" t="str">
        <f t="shared" si="3"/>
        <v/>
      </c>
      <c r="C238" s="6"/>
      <c r="D238" s="11"/>
      <c r="E238" s="39"/>
      <c r="F238" s="38"/>
      <c r="G238" s="38"/>
    </row>
    <row r="239" spans="1:7" x14ac:dyDescent="0.2">
      <c r="A239" s="19"/>
      <c r="B239" s="70" t="str">
        <f t="shared" si="3"/>
        <v/>
      </c>
      <c r="C239" s="6"/>
      <c r="D239" s="11"/>
      <c r="E239" s="39"/>
      <c r="F239" s="38"/>
      <c r="G239" s="38"/>
    </row>
    <row r="240" spans="1:7" x14ac:dyDescent="0.2">
      <c r="A240" s="19"/>
      <c r="B240" s="70" t="str">
        <f t="shared" si="3"/>
        <v/>
      </c>
      <c r="C240" s="6"/>
      <c r="D240" s="11"/>
      <c r="E240" s="39"/>
      <c r="F240" s="38"/>
      <c r="G240" s="38"/>
    </row>
    <row r="241" spans="1:7" x14ac:dyDescent="0.2">
      <c r="A241" s="19"/>
      <c r="B241" s="70" t="str">
        <f t="shared" si="3"/>
        <v/>
      </c>
      <c r="C241" s="6"/>
      <c r="D241" s="11"/>
      <c r="E241" s="39"/>
      <c r="F241" s="38"/>
      <c r="G241" s="38"/>
    </row>
    <row r="242" spans="1:7" x14ac:dyDescent="0.2">
      <c r="A242" s="19"/>
      <c r="B242" s="70" t="str">
        <f t="shared" si="3"/>
        <v/>
      </c>
      <c r="C242" s="6"/>
      <c r="D242" s="11"/>
      <c r="E242" s="39"/>
      <c r="F242" s="38"/>
      <c r="G242" s="38"/>
    </row>
    <row r="243" spans="1:7" x14ac:dyDescent="0.2">
      <c r="A243" s="19"/>
      <c r="B243" s="70" t="str">
        <f t="shared" si="3"/>
        <v/>
      </c>
      <c r="C243" s="6"/>
      <c r="D243" s="11"/>
      <c r="E243" s="39"/>
      <c r="F243" s="38"/>
      <c r="G243" s="38"/>
    </row>
    <row r="244" spans="1:7" x14ac:dyDescent="0.2">
      <c r="A244" s="19"/>
      <c r="B244" s="70" t="str">
        <f t="shared" si="3"/>
        <v/>
      </c>
      <c r="C244" s="6"/>
      <c r="D244" s="11"/>
      <c r="E244" s="39"/>
      <c r="F244" s="38"/>
      <c r="G244" s="38"/>
    </row>
    <row r="245" spans="1:7" x14ac:dyDescent="0.2">
      <c r="A245" s="19"/>
      <c r="B245" s="70" t="str">
        <f t="shared" si="3"/>
        <v/>
      </c>
      <c r="C245" s="6"/>
      <c r="D245" s="11"/>
      <c r="E245" s="39"/>
      <c r="F245" s="38"/>
      <c r="G245" s="38"/>
    </row>
    <row r="246" spans="1:7" x14ac:dyDescent="0.2">
      <c r="A246" s="19"/>
      <c r="B246" s="70" t="str">
        <f t="shared" si="3"/>
        <v/>
      </c>
      <c r="C246" s="6"/>
      <c r="D246" s="11"/>
      <c r="E246" s="39"/>
      <c r="F246" s="38"/>
      <c r="G246" s="38"/>
    </row>
    <row r="247" spans="1:7" x14ac:dyDescent="0.2">
      <c r="A247" s="19"/>
      <c r="B247" s="70" t="str">
        <f t="shared" si="3"/>
        <v/>
      </c>
      <c r="C247" s="6"/>
      <c r="D247" s="11"/>
      <c r="E247" s="39"/>
      <c r="F247" s="38"/>
      <c r="G247" s="38"/>
    </row>
    <row r="248" spans="1:7" x14ac:dyDescent="0.2">
      <c r="A248" s="19"/>
      <c r="B248" s="70" t="str">
        <f t="shared" si="3"/>
        <v/>
      </c>
      <c r="C248" s="6"/>
      <c r="D248" s="11"/>
      <c r="E248" s="39"/>
      <c r="F248" s="38"/>
      <c r="G248" s="38"/>
    </row>
    <row r="249" spans="1:7" x14ac:dyDescent="0.2">
      <c r="A249" s="19"/>
      <c r="B249" s="70" t="str">
        <f t="shared" si="3"/>
        <v/>
      </c>
      <c r="C249" s="6"/>
      <c r="D249" s="11"/>
      <c r="E249" s="39"/>
      <c r="F249" s="38"/>
      <c r="G249" s="38"/>
    </row>
    <row r="250" spans="1:7" x14ac:dyDescent="0.2">
      <c r="A250" s="19"/>
      <c r="B250" s="70" t="str">
        <f t="shared" si="3"/>
        <v/>
      </c>
      <c r="C250" s="6"/>
      <c r="D250" s="11"/>
      <c r="E250" s="39"/>
      <c r="F250" s="38"/>
      <c r="G250" s="38"/>
    </row>
    <row r="251" spans="1:7" x14ac:dyDescent="0.2">
      <c r="A251" s="19"/>
      <c r="B251" s="70" t="str">
        <f t="shared" si="3"/>
        <v/>
      </c>
      <c r="C251" s="6"/>
      <c r="D251" s="11"/>
      <c r="E251" s="39"/>
      <c r="F251" s="38"/>
      <c r="G251" s="38"/>
    </row>
    <row r="252" spans="1:7" x14ac:dyDescent="0.2">
      <c r="A252" s="19"/>
      <c r="B252" s="70" t="str">
        <f t="shared" si="3"/>
        <v/>
      </c>
      <c r="C252" s="6"/>
      <c r="D252" s="11"/>
      <c r="E252" s="39"/>
      <c r="F252" s="38"/>
      <c r="G252" s="38"/>
    </row>
    <row r="253" spans="1:7" x14ac:dyDescent="0.2">
      <c r="A253" s="19"/>
      <c r="B253" s="70" t="str">
        <f t="shared" si="3"/>
        <v/>
      </c>
      <c r="C253" s="6"/>
      <c r="D253" s="11"/>
      <c r="E253" s="39"/>
      <c r="F253" s="38"/>
      <c r="G253" s="38"/>
    </row>
    <row r="254" spans="1:7" x14ac:dyDescent="0.2">
      <c r="A254" s="19"/>
      <c r="B254" s="70" t="str">
        <f t="shared" si="3"/>
        <v/>
      </c>
      <c r="C254" s="6"/>
      <c r="D254" s="11"/>
      <c r="E254" s="39"/>
      <c r="F254" s="38"/>
      <c r="G254" s="38"/>
    </row>
    <row r="255" spans="1:7" x14ac:dyDescent="0.2">
      <c r="A255" s="19"/>
      <c r="B255" s="70" t="str">
        <f t="shared" si="3"/>
        <v/>
      </c>
      <c r="C255" s="6"/>
      <c r="D255" s="11"/>
      <c r="E255" s="39"/>
      <c r="F255" s="38"/>
      <c r="G255" s="38"/>
    </row>
    <row r="256" spans="1:7" x14ac:dyDescent="0.2">
      <c r="A256" s="19"/>
      <c r="B256" s="70" t="str">
        <f t="shared" si="3"/>
        <v/>
      </c>
      <c r="C256" s="6"/>
      <c r="D256" s="11"/>
      <c r="E256" s="39"/>
      <c r="F256" s="38"/>
      <c r="G256" s="38"/>
    </row>
    <row r="257" spans="1:7" x14ac:dyDescent="0.2">
      <c r="A257" s="19"/>
      <c r="B257" s="70" t="str">
        <f t="shared" si="3"/>
        <v/>
      </c>
      <c r="C257" s="6"/>
      <c r="D257" s="11"/>
      <c r="E257" s="39"/>
      <c r="F257" s="38"/>
      <c r="G257" s="38"/>
    </row>
    <row r="258" spans="1:7" x14ac:dyDescent="0.2">
      <c r="A258" s="19"/>
      <c r="B258" s="70" t="str">
        <f t="shared" si="3"/>
        <v/>
      </c>
      <c r="C258" s="6"/>
      <c r="D258" s="11"/>
      <c r="E258" s="39"/>
      <c r="F258" s="38"/>
      <c r="G258" s="38"/>
    </row>
    <row r="259" spans="1:7" x14ac:dyDescent="0.2">
      <c r="A259" s="19"/>
      <c r="B259" s="70" t="str">
        <f t="shared" si="3"/>
        <v/>
      </c>
      <c r="C259" s="6"/>
      <c r="D259" s="11"/>
      <c r="E259" s="39"/>
      <c r="F259" s="38"/>
      <c r="G259" s="38"/>
    </row>
    <row r="260" spans="1:7" x14ac:dyDescent="0.2">
      <c r="A260" s="19"/>
      <c r="B260" s="70" t="str">
        <f t="shared" ref="B260:B323" si="4">IF(A260="","",B259+1)</f>
        <v/>
      </c>
      <c r="C260" s="6"/>
      <c r="D260" s="11"/>
      <c r="E260" s="39"/>
      <c r="F260" s="38"/>
      <c r="G260" s="38"/>
    </row>
    <row r="261" spans="1:7" x14ac:dyDescent="0.2">
      <c r="A261" s="19"/>
      <c r="B261" s="70" t="str">
        <f t="shared" si="4"/>
        <v/>
      </c>
      <c r="C261" s="6"/>
      <c r="D261" s="11"/>
      <c r="E261" s="39"/>
      <c r="F261" s="38"/>
      <c r="G261" s="38"/>
    </row>
    <row r="262" spans="1:7" x14ac:dyDescent="0.2">
      <c r="A262" s="19"/>
      <c r="B262" s="70" t="str">
        <f t="shared" si="4"/>
        <v/>
      </c>
      <c r="C262" s="6"/>
      <c r="D262" s="11"/>
      <c r="E262" s="39"/>
      <c r="F262" s="38"/>
      <c r="G262" s="38"/>
    </row>
    <row r="263" spans="1:7" x14ac:dyDescent="0.2">
      <c r="A263" s="19"/>
      <c r="B263" s="70" t="str">
        <f t="shared" si="4"/>
        <v/>
      </c>
      <c r="C263" s="6"/>
      <c r="D263" s="11"/>
      <c r="E263" s="39"/>
      <c r="F263" s="38"/>
      <c r="G263" s="38"/>
    </row>
    <row r="264" spans="1:7" x14ac:dyDescent="0.2">
      <c r="A264" s="19"/>
      <c r="B264" s="70" t="str">
        <f t="shared" si="4"/>
        <v/>
      </c>
      <c r="C264" s="6"/>
      <c r="D264" s="11"/>
      <c r="E264" s="39"/>
      <c r="F264" s="38"/>
      <c r="G264" s="38"/>
    </row>
    <row r="265" spans="1:7" x14ac:dyDescent="0.2">
      <c r="A265" s="19"/>
      <c r="B265" s="70" t="str">
        <f t="shared" si="4"/>
        <v/>
      </c>
      <c r="C265" s="6"/>
      <c r="D265" s="11"/>
      <c r="E265" s="39"/>
      <c r="F265" s="38"/>
      <c r="G265" s="38"/>
    </row>
    <row r="266" spans="1:7" x14ac:dyDescent="0.2">
      <c r="A266" s="19"/>
      <c r="B266" s="70" t="str">
        <f t="shared" si="4"/>
        <v/>
      </c>
      <c r="C266" s="6"/>
      <c r="D266" s="11"/>
      <c r="E266" s="39"/>
      <c r="F266" s="38"/>
      <c r="G266" s="38"/>
    </row>
    <row r="267" spans="1:7" x14ac:dyDescent="0.2">
      <c r="A267" s="19"/>
      <c r="B267" s="70" t="str">
        <f t="shared" si="4"/>
        <v/>
      </c>
      <c r="C267" s="6"/>
      <c r="D267" s="11"/>
      <c r="E267" s="39"/>
      <c r="F267" s="38"/>
      <c r="G267" s="38"/>
    </row>
    <row r="268" spans="1:7" x14ac:dyDescent="0.2">
      <c r="A268" s="19"/>
      <c r="B268" s="70" t="str">
        <f t="shared" si="4"/>
        <v/>
      </c>
      <c r="C268" s="6"/>
      <c r="D268" s="11"/>
      <c r="E268" s="39"/>
      <c r="F268" s="38"/>
      <c r="G268" s="38"/>
    </row>
    <row r="269" spans="1:7" x14ac:dyDescent="0.2">
      <c r="A269" s="19"/>
      <c r="B269" s="70" t="str">
        <f t="shared" si="4"/>
        <v/>
      </c>
      <c r="C269" s="6"/>
      <c r="D269" s="11"/>
      <c r="E269" s="39"/>
      <c r="F269" s="38"/>
      <c r="G269" s="38"/>
    </row>
    <row r="270" spans="1:7" x14ac:dyDescent="0.2">
      <c r="A270" s="19"/>
      <c r="B270" s="70" t="str">
        <f t="shared" si="4"/>
        <v/>
      </c>
      <c r="C270" s="6"/>
      <c r="D270" s="11"/>
      <c r="E270" s="39"/>
      <c r="F270" s="38"/>
      <c r="G270" s="38"/>
    </row>
    <row r="271" spans="1:7" x14ac:dyDescent="0.2">
      <c r="A271" s="19"/>
      <c r="B271" s="70" t="str">
        <f t="shared" si="4"/>
        <v/>
      </c>
      <c r="C271" s="6"/>
      <c r="D271" s="11"/>
      <c r="E271" s="39"/>
      <c r="F271" s="38"/>
      <c r="G271" s="38"/>
    </row>
    <row r="272" spans="1:7" x14ac:dyDescent="0.2">
      <c r="A272" s="19"/>
      <c r="B272" s="70" t="str">
        <f t="shared" si="4"/>
        <v/>
      </c>
      <c r="C272" s="6"/>
      <c r="D272" s="11"/>
      <c r="E272" s="39"/>
      <c r="F272" s="38"/>
      <c r="G272" s="38"/>
    </row>
    <row r="273" spans="1:7" x14ac:dyDescent="0.2">
      <c r="A273" s="19"/>
      <c r="B273" s="70" t="str">
        <f t="shared" si="4"/>
        <v/>
      </c>
      <c r="C273" s="6"/>
      <c r="D273" s="11"/>
      <c r="E273" s="39"/>
      <c r="F273" s="38"/>
      <c r="G273" s="38"/>
    </row>
    <row r="274" spans="1:7" x14ac:dyDescent="0.2">
      <c r="A274" s="19"/>
      <c r="B274" s="70" t="str">
        <f t="shared" si="4"/>
        <v/>
      </c>
      <c r="C274" s="6"/>
      <c r="D274" s="11"/>
      <c r="E274" s="39"/>
      <c r="F274" s="38"/>
      <c r="G274" s="38"/>
    </row>
    <row r="275" spans="1:7" x14ac:dyDescent="0.2">
      <c r="A275" s="19"/>
      <c r="B275" s="70" t="str">
        <f t="shared" si="4"/>
        <v/>
      </c>
      <c r="C275" s="6"/>
      <c r="D275" s="11"/>
      <c r="E275" s="39"/>
      <c r="F275" s="38"/>
      <c r="G275" s="38"/>
    </row>
    <row r="276" spans="1:7" x14ac:dyDescent="0.2">
      <c r="A276" s="19"/>
      <c r="B276" s="70" t="str">
        <f t="shared" si="4"/>
        <v/>
      </c>
      <c r="C276" s="6"/>
      <c r="D276" s="11"/>
      <c r="E276" s="39"/>
      <c r="F276" s="38"/>
      <c r="G276" s="38"/>
    </row>
    <row r="277" spans="1:7" x14ac:dyDescent="0.2">
      <c r="A277" s="19"/>
      <c r="B277" s="70" t="str">
        <f t="shared" si="4"/>
        <v/>
      </c>
      <c r="C277" s="6"/>
      <c r="D277" s="11"/>
      <c r="E277" s="39"/>
      <c r="F277" s="38"/>
      <c r="G277" s="38"/>
    </row>
    <row r="278" spans="1:7" x14ac:dyDescent="0.2">
      <c r="A278" s="19"/>
      <c r="B278" s="70" t="str">
        <f t="shared" si="4"/>
        <v/>
      </c>
      <c r="C278" s="6"/>
      <c r="D278" s="11"/>
      <c r="E278" s="39"/>
      <c r="F278" s="38"/>
      <c r="G278" s="38"/>
    </row>
    <row r="279" spans="1:7" x14ac:dyDescent="0.2">
      <c r="A279" s="19"/>
      <c r="B279" s="70" t="str">
        <f t="shared" si="4"/>
        <v/>
      </c>
      <c r="C279" s="6"/>
      <c r="D279" s="11"/>
      <c r="E279" s="39"/>
      <c r="F279" s="38"/>
      <c r="G279" s="38"/>
    </row>
    <row r="280" spans="1:7" x14ac:dyDescent="0.2">
      <c r="A280" s="19"/>
      <c r="B280" s="70" t="str">
        <f t="shared" si="4"/>
        <v/>
      </c>
      <c r="C280" s="6"/>
      <c r="D280" s="11"/>
      <c r="E280" s="39"/>
      <c r="F280" s="38"/>
      <c r="G280" s="38"/>
    </row>
    <row r="281" spans="1:7" x14ac:dyDescent="0.2">
      <c r="A281" s="19"/>
      <c r="B281" s="70" t="str">
        <f t="shared" si="4"/>
        <v/>
      </c>
      <c r="C281" s="6"/>
      <c r="D281" s="11"/>
      <c r="E281" s="39"/>
      <c r="F281" s="38"/>
      <c r="G281" s="38"/>
    </row>
    <row r="282" spans="1:7" x14ac:dyDescent="0.2">
      <c r="A282" s="19"/>
      <c r="B282" s="70" t="str">
        <f t="shared" si="4"/>
        <v/>
      </c>
      <c r="C282" s="6"/>
      <c r="D282" s="11"/>
      <c r="E282" s="39"/>
      <c r="F282" s="38"/>
      <c r="G282" s="38"/>
    </row>
    <row r="283" spans="1:7" x14ac:dyDescent="0.2">
      <c r="A283" s="19"/>
      <c r="B283" s="70" t="str">
        <f t="shared" si="4"/>
        <v/>
      </c>
      <c r="C283" s="6"/>
      <c r="D283" s="11"/>
      <c r="E283" s="39"/>
      <c r="F283" s="38"/>
      <c r="G283" s="38"/>
    </row>
    <row r="284" spans="1:7" x14ac:dyDescent="0.2">
      <c r="A284" s="19"/>
      <c r="B284" s="70" t="str">
        <f t="shared" si="4"/>
        <v/>
      </c>
      <c r="C284" s="6"/>
      <c r="D284" s="11"/>
      <c r="E284" s="39"/>
      <c r="F284" s="38"/>
      <c r="G284" s="38"/>
    </row>
    <row r="285" spans="1:7" x14ac:dyDescent="0.2">
      <c r="A285" s="19"/>
      <c r="B285" s="70" t="str">
        <f t="shared" si="4"/>
        <v/>
      </c>
      <c r="C285" s="6"/>
      <c r="D285" s="11"/>
      <c r="E285" s="39"/>
      <c r="F285" s="38"/>
      <c r="G285" s="38"/>
    </row>
    <row r="286" spans="1:7" x14ac:dyDescent="0.2">
      <c r="A286" s="19"/>
      <c r="B286" s="70" t="str">
        <f t="shared" si="4"/>
        <v/>
      </c>
      <c r="C286" s="6"/>
      <c r="D286" s="11"/>
      <c r="E286" s="39"/>
      <c r="F286" s="38"/>
      <c r="G286" s="38"/>
    </row>
    <row r="287" spans="1:7" x14ac:dyDescent="0.2">
      <c r="A287" s="19"/>
      <c r="B287" s="70" t="str">
        <f t="shared" si="4"/>
        <v/>
      </c>
      <c r="C287" s="6"/>
      <c r="D287" s="11"/>
      <c r="E287" s="39"/>
      <c r="F287" s="38"/>
      <c r="G287" s="38"/>
    </row>
    <row r="288" spans="1:7" x14ac:dyDescent="0.2">
      <c r="A288" s="19"/>
      <c r="B288" s="70" t="str">
        <f t="shared" si="4"/>
        <v/>
      </c>
      <c r="C288" s="6"/>
      <c r="D288" s="11"/>
      <c r="E288" s="39"/>
      <c r="F288" s="38"/>
      <c r="G288" s="38"/>
    </row>
    <row r="289" spans="1:7" x14ac:dyDescent="0.2">
      <c r="A289" s="19"/>
      <c r="B289" s="70" t="str">
        <f t="shared" si="4"/>
        <v/>
      </c>
      <c r="C289" s="6"/>
      <c r="D289" s="11"/>
      <c r="E289" s="39"/>
      <c r="F289" s="38"/>
      <c r="G289" s="38"/>
    </row>
    <row r="290" spans="1:7" x14ac:dyDescent="0.2">
      <c r="A290" s="19"/>
      <c r="B290" s="70" t="str">
        <f t="shared" si="4"/>
        <v/>
      </c>
      <c r="C290" s="6"/>
      <c r="D290" s="11"/>
      <c r="E290" s="39"/>
      <c r="F290" s="38"/>
      <c r="G290" s="38"/>
    </row>
    <row r="291" spans="1:7" x14ac:dyDescent="0.2">
      <c r="A291" s="19"/>
      <c r="B291" s="70" t="str">
        <f t="shared" si="4"/>
        <v/>
      </c>
      <c r="C291" s="6"/>
      <c r="D291" s="11"/>
      <c r="E291" s="39"/>
      <c r="F291" s="38"/>
      <c r="G291" s="38"/>
    </row>
    <row r="292" spans="1:7" x14ac:dyDescent="0.2">
      <c r="A292" s="19"/>
      <c r="B292" s="70" t="str">
        <f t="shared" si="4"/>
        <v/>
      </c>
      <c r="C292" s="6"/>
      <c r="D292" s="11"/>
      <c r="E292" s="39"/>
      <c r="F292" s="38"/>
      <c r="G292" s="38"/>
    </row>
    <row r="293" spans="1:7" x14ac:dyDescent="0.2">
      <c r="A293" s="19"/>
      <c r="B293" s="70" t="str">
        <f t="shared" si="4"/>
        <v/>
      </c>
      <c r="C293" s="6"/>
      <c r="D293" s="11"/>
      <c r="E293" s="39"/>
      <c r="F293" s="38"/>
      <c r="G293" s="38"/>
    </row>
    <row r="294" spans="1:7" x14ac:dyDescent="0.2">
      <c r="A294" s="19"/>
      <c r="B294" s="70" t="str">
        <f t="shared" si="4"/>
        <v/>
      </c>
      <c r="C294" s="6"/>
      <c r="D294" s="11"/>
      <c r="E294" s="39"/>
      <c r="F294" s="38"/>
      <c r="G294" s="38"/>
    </row>
    <row r="295" spans="1:7" x14ac:dyDescent="0.2">
      <c r="A295" s="19"/>
      <c r="B295" s="70" t="str">
        <f t="shared" si="4"/>
        <v/>
      </c>
      <c r="C295" s="6"/>
      <c r="D295" s="11"/>
      <c r="E295" s="39"/>
      <c r="F295" s="38"/>
      <c r="G295" s="38"/>
    </row>
    <row r="296" spans="1:7" x14ac:dyDescent="0.2">
      <c r="A296" s="19"/>
      <c r="B296" s="70" t="str">
        <f t="shared" si="4"/>
        <v/>
      </c>
      <c r="C296" s="6"/>
      <c r="D296" s="11"/>
      <c r="E296" s="39"/>
      <c r="F296" s="38"/>
      <c r="G296" s="38"/>
    </row>
    <row r="297" spans="1:7" x14ac:dyDescent="0.2">
      <c r="A297" s="19"/>
      <c r="B297" s="70" t="str">
        <f t="shared" si="4"/>
        <v/>
      </c>
      <c r="C297" s="6"/>
      <c r="D297" s="11"/>
      <c r="E297" s="39"/>
      <c r="F297" s="38"/>
      <c r="G297" s="38"/>
    </row>
    <row r="298" spans="1:7" x14ac:dyDescent="0.2">
      <c r="A298" s="19"/>
      <c r="B298" s="70" t="str">
        <f t="shared" si="4"/>
        <v/>
      </c>
      <c r="C298" s="6"/>
      <c r="D298" s="11"/>
      <c r="E298" s="39"/>
      <c r="F298" s="38"/>
      <c r="G298" s="38"/>
    </row>
    <row r="299" spans="1:7" x14ac:dyDescent="0.2">
      <c r="A299" s="19"/>
      <c r="B299" s="70" t="str">
        <f t="shared" si="4"/>
        <v/>
      </c>
      <c r="C299" s="6"/>
      <c r="D299" s="11"/>
      <c r="E299" s="39"/>
      <c r="F299" s="38"/>
      <c r="G299" s="38"/>
    </row>
    <row r="300" spans="1:7" x14ac:dyDescent="0.2">
      <c r="A300" s="19"/>
      <c r="B300" s="70" t="str">
        <f t="shared" si="4"/>
        <v/>
      </c>
      <c r="C300" s="6"/>
      <c r="D300" s="11"/>
      <c r="E300" s="39"/>
      <c r="F300" s="38"/>
      <c r="G300" s="38"/>
    </row>
    <row r="301" spans="1:7" x14ac:dyDescent="0.2">
      <c r="A301" s="19"/>
      <c r="B301" s="70" t="str">
        <f t="shared" si="4"/>
        <v/>
      </c>
      <c r="C301" s="6"/>
      <c r="D301" s="11"/>
      <c r="E301" s="39"/>
      <c r="F301" s="38"/>
      <c r="G301" s="38"/>
    </row>
    <row r="302" spans="1:7" x14ac:dyDescent="0.2">
      <c r="A302" s="19"/>
      <c r="B302" s="70" t="str">
        <f t="shared" si="4"/>
        <v/>
      </c>
      <c r="C302" s="6"/>
      <c r="D302" s="11"/>
      <c r="E302" s="39"/>
      <c r="F302" s="38"/>
      <c r="G302" s="38"/>
    </row>
    <row r="303" spans="1:7" x14ac:dyDescent="0.2">
      <c r="A303" s="19"/>
      <c r="B303" s="70" t="str">
        <f t="shared" si="4"/>
        <v/>
      </c>
      <c r="C303" s="6"/>
      <c r="D303" s="11"/>
      <c r="E303" s="39"/>
      <c r="F303" s="38"/>
      <c r="G303" s="38"/>
    </row>
    <row r="304" spans="1:7" x14ac:dyDescent="0.2">
      <c r="A304" s="19"/>
      <c r="B304" s="70" t="str">
        <f t="shared" si="4"/>
        <v/>
      </c>
      <c r="C304" s="6"/>
      <c r="D304" s="11"/>
      <c r="E304" s="39"/>
      <c r="F304" s="38"/>
      <c r="G304" s="38"/>
    </row>
    <row r="305" spans="1:7" x14ac:dyDescent="0.2">
      <c r="A305" s="19"/>
      <c r="B305" s="70" t="str">
        <f t="shared" si="4"/>
        <v/>
      </c>
      <c r="C305" s="6"/>
      <c r="D305" s="11"/>
      <c r="E305" s="39"/>
      <c r="F305" s="38"/>
      <c r="G305" s="38"/>
    </row>
    <row r="306" spans="1:7" x14ac:dyDescent="0.2">
      <c r="A306" s="19"/>
      <c r="B306" s="70" t="str">
        <f t="shared" si="4"/>
        <v/>
      </c>
      <c r="C306" s="6"/>
      <c r="D306" s="11"/>
      <c r="E306" s="39"/>
      <c r="F306" s="38"/>
      <c r="G306" s="38"/>
    </row>
    <row r="307" spans="1:7" x14ac:dyDescent="0.2">
      <c r="A307" s="19"/>
      <c r="B307" s="70" t="str">
        <f t="shared" si="4"/>
        <v/>
      </c>
      <c r="C307" s="6"/>
      <c r="D307" s="11"/>
      <c r="E307" s="39"/>
      <c r="F307" s="38"/>
      <c r="G307" s="38"/>
    </row>
    <row r="308" spans="1:7" x14ac:dyDescent="0.2">
      <c r="A308" s="19"/>
      <c r="B308" s="70" t="str">
        <f t="shared" si="4"/>
        <v/>
      </c>
      <c r="C308" s="6"/>
      <c r="D308" s="11"/>
      <c r="E308" s="39"/>
      <c r="F308" s="38"/>
      <c r="G308" s="38"/>
    </row>
    <row r="309" spans="1:7" x14ac:dyDescent="0.2">
      <c r="A309" s="19"/>
      <c r="B309" s="70" t="str">
        <f t="shared" si="4"/>
        <v/>
      </c>
      <c r="C309" s="6"/>
      <c r="D309" s="11"/>
      <c r="E309" s="39"/>
      <c r="F309" s="38"/>
      <c r="G309" s="38"/>
    </row>
    <row r="310" spans="1:7" x14ac:dyDescent="0.2">
      <c r="A310" s="19"/>
      <c r="B310" s="70" t="str">
        <f t="shared" si="4"/>
        <v/>
      </c>
      <c r="C310" s="6"/>
      <c r="D310" s="11"/>
      <c r="E310" s="39"/>
      <c r="F310" s="38"/>
      <c r="G310" s="38"/>
    </row>
    <row r="311" spans="1:7" x14ac:dyDescent="0.2">
      <c r="A311" s="19"/>
      <c r="B311" s="70" t="str">
        <f t="shared" si="4"/>
        <v/>
      </c>
      <c r="C311" s="6"/>
      <c r="D311" s="11"/>
      <c r="E311" s="39"/>
      <c r="F311" s="38"/>
      <c r="G311" s="38"/>
    </row>
    <row r="312" spans="1:7" x14ac:dyDescent="0.2">
      <c r="A312" s="19"/>
      <c r="B312" s="70" t="str">
        <f t="shared" si="4"/>
        <v/>
      </c>
      <c r="C312" s="6"/>
      <c r="D312" s="11"/>
      <c r="E312" s="39"/>
      <c r="F312" s="38"/>
      <c r="G312" s="38"/>
    </row>
    <row r="313" spans="1:7" x14ac:dyDescent="0.2">
      <c r="A313" s="19"/>
      <c r="B313" s="70" t="str">
        <f t="shared" si="4"/>
        <v/>
      </c>
      <c r="C313" s="6"/>
      <c r="D313" s="11"/>
      <c r="E313" s="39"/>
      <c r="F313" s="38"/>
      <c r="G313" s="38"/>
    </row>
    <row r="314" spans="1:7" x14ac:dyDescent="0.2">
      <c r="A314" s="19"/>
      <c r="B314" s="70" t="str">
        <f t="shared" si="4"/>
        <v/>
      </c>
      <c r="C314" s="6"/>
      <c r="D314" s="11"/>
      <c r="E314" s="39"/>
      <c r="F314" s="38"/>
      <c r="G314" s="38"/>
    </row>
    <row r="315" spans="1:7" x14ac:dyDescent="0.2">
      <c r="A315" s="19"/>
      <c r="B315" s="70" t="str">
        <f t="shared" si="4"/>
        <v/>
      </c>
      <c r="C315" s="6"/>
      <c r="D315" s="11"/>
      <c r="E315" s="39"/>
      <c r="F315" s="38"/>
      <c r="G315" s="38"/>
    </row>
    <row r="316" spans="1:7" x14ac:dyDescent="0.2">
      <c r="A316" s="19"/>
      <c r="B316" s="70" t="str">
        <f t="shared" si="4"/>
        <v/>
      </c>
      <c r="C316" s="6"/>
      <c r="D316" s="11"/>
      <c r="E316" s="39"/>
      <c r="F316" s="38"/>
      <c r="G316" s="38"/>
    </row>
    <row r="317" spans="1:7" x14ac:dyDescent="0.2">
      <c r="A317" s="19"/>
      <c r="B317" s="70" t="str">
        <f t="shared" si="4"/>
        <v/>
      </c>
      <c r="C317" s="6"/>
      <c r="D317" s="11"/>
      <c r="E317" s="39"/>
      <c r="F317" s="38"/>
      <c r="G317" s="38"/>
    </row>
    <row r="318" spans="1:7" x14ac:dyDescent="0.2">
      <c r="A318" s="19"/>
      <c r="B318" s="70" t="str">
        <f t="shared" si="4"/>
        <v/>
      </c>
      <c r="C318" s="6"/>
      <c r="D318" s="11"/>
      <c r="E318" s="39"/>
      <c r="F318" s="38"/>
      <c r="G318" s="38"/>
    </row>
    <row r="319" spans="1:7" x14ac:dyDescent="0.2">
      <c r="A319" s="19"/>
      <c r="B319" s="70" t="str">
        <f t="shared" si="4"/>
        <v/>
      </c>
      <c r="C319" s="6"/>
      <c r="D319" s="11"/>
      <c r="E319" s="39"/>
      <c r="F319" s="38"/>
      <c r="G319" s="38"/>
    </row>
    <row r="320" spans="1:7" x14ac:dyDescent="0.2">
      <c r="A320" s="19"/>
      <c r="B320" s="70" t="str">
        <f t="shared" si="4"/>
        <v/>
      </c>
      <c r="C320" s="6"/>
      <c r="D320" s="11"/>
      <c r="E320" s="39"/>
      <c r="F320" s="38"/>
      <c r="G320" s="38"/>
    </row>
    <row r="321" spans="1:7" x14ac:dyDescent="0.2">
      <c r="A321" s="19"/>
      <c r="B321" s="70" t="str">
        <f t="shared" si="4"/>
        <v/>
      </c>
      <c r="C321" s="6"/>
      <c r="D321" s="11"/>
      <c r="E321" s="39"/>
      <c r="F321" s="38"/>
      <c r="G321" s="38"/>
    </row>
    <row r="322" spans="1:7" x14ac:dyDescent="0.2">
      <c r="A322" s="19"/>
      <c r="B322" s="70" t="str">
        <f t="shared" si="4"/>
        <v/>
      </c>
      <c r="C322" s="6"/>
      <c r="D322" s="11"/>
      <c r="E322" s="39"/>
      <c r="F322" s="38"/>
      <c r="G322" s="38"/>
    </row>
    <row r="323" spans="1:7" x14ac:dyDescent="0.2">
      <c r="A323" s="19"/>
      <c r="B323" s="70" t="str">
        <f t="shared" si="4"/>
        <v/>
      </c>
      <c r="C323" s="6"/>
      <c r="D323" s="11"/>
      <c r="E323" s="39"/>
      <c r="F323" s="38"/>
      <c r="G323" s="38"/>
    </row>
    <row r="324" spans="1:7" x14ac:dyDescent="0.2">
      <c r="A324" s="19"/>
      <c r="B324" s="70" t="str">
        <f t="shared" ref="B324:B387" si="5">IF(A324="","",B323+1)</f>
        <v/>
      </c>
      <c r="C324" s="6"/>
      <c r="D324" s="11"/>
      <c r="E324" s="39"/>
      <c r="F324" s="38"/>
      <c r="G324" s="38"/>
    </row>
    <row r="325" spans="1:7" x14ac:dyDescent="0.2">
      <c r="A325" s="19"/>
      <c r="B325" s="70" t="str">
        <f t="shared" si="5"/>
        <v/>
      </c>
      <c r="C325" s="6"/>
      <c r="D325" s="11"/>
      <c r="E325" s="39"/>
      <c r="F325" s="38"/>
      <c r="G325" s="38"/>
    </row>
    <row r="326" spans="1:7" x14ac:dyDescent="0.2">
      <c r="A326" s="19"/>
      <c r="B326" s="70" t="str">
        <f t="shared" si="5"/>
        <v/>
      </c>
      <c r="C326" s="6"/>
      <c r="D326" s="11"/>
      <c r="E326" s="39"/>
      <c r="F326" s="38"/>
      <c r="G326" s="38"/>
    </row>
    <row r="327" spans="1:7" x14ac:dyDescent="0.2">
      <c r="A327" s="19"/>
      <c r="B327" s="70" t="str">
        <f t="shared" si="5"/>
        <v/>
      </c>
      <c r="C327" s="6"/>
      <c r="D327" s="11"/>
      <c r="E327" s="39"/>
      <c r="F327" s="38"/>
      <c r="G327" s="38"/>
    </row>
    <row r="328" spans="1:7" x14ac:dyDescent="0.2">
      <c r="A328" s="19"/>
      <c r="B328" s="70" t="str">
        <f t="shared" si="5"/>
        <v/>
      </c>
      <c r="C328" s="6"/>
      <c r="D328" s="11"/>
      <c r="E328" s="39"/>
      <c r="F328" s="38"/>
      <c r="G328" s="38"/>
    </row>
    <row r="329" spans="1:7" x14ac:dyDescent="0.2">
      <c r="A329" s="19"/>
      <c r="B329" s="70" t="str">
        <f t="shared" si="5"/>
        <v/>
      </c>
      <c r="C329" s="6"/>
      <c r="D329" s="11"/>
      <c r="E329" s="39"/>
      <c r="F329" s="38"/>
      <c r="G329" s="38"/>
    </row>
    <row r="330" spans="1:7" x14ac:dyDescent="0.2">
      <c r="A330" s="19"/>
      <c r="B330" s="70" t="str">
        <f t="shared" si="5"/>
        <v/>
      </c>
      <c r="C330" s="6"/>
      <c r="D330" s="11"/>
      <c r="E330" s="39"/>
      <c r="F330" s="38"/>
      <c r="G330" s="38"/>
    </row>
    <row r="331" spans="1:7" x14ac:dyDescent="0.2">
      <c r="A331" s="19"/>
      <c r="B331" s="70" t="str">
        <f t="shared" si="5"/>
        <v/>
      </c>
      <c r="C331" s="6"/>
      <c r="D331" s="11"/>
      <c r="E331" s="39"/>
      <c r="F331" s="38"/>
      <c r="G331" s="38"/>
    </row>
    <row r="332" spans="1:7" x14ac:dyDescent="0.2">
      <c r="A332" s="19"/>
      <c r="B332" s="70" t="str">
        <f t="shared" si="5"/>
        <v/>
      </c>
      <c r="C332" s="6"/>
      <c r="D332" s="11"/>
      <c r="E332" s="39"/>
      <c r="F332" s="38"/>
      <c r="G332" s="38"/>
    </row>
    <row r="333" spans="1:7" x14ac:dyDescent="0.2">
      <c r="A333" s="19"/>
      <c r="B333" s="70" t="str">
        <f t="shared" si="5"/>
        <v/>
      </c>
      <c r="C333" s="6"/>
      <c r="D333" s="11"/>
      <c r="E333" s="39"/>
      <c r="F333" s="38"/>
      <c r="G333" s="38"/>
    </row>
    <row r="334" spans="1:7" x14ac:dyDescent="0.2">
      <c r="A334" s="19"/>
      <c r="B334" s="70" t="str">
        <f t="shared" si="5"/>
        <v/>
      </c>
      <c r="C334" s="6"/>
      <c r="D334" s="11"/>
      <c r="E334" s="39"/>
      <c r="F334" s="38"/>
      <c r="G334" s="38"/>
    </row>
    <row r="335" spans="1:7" x14ac:dyDescent="0.2">
      <c r="A335" s="19"/>
      <c r="B335" s="70" t="str">
        <f t="shared" si="5"/>
        <v/>
      </c>
      <c r="C335" s="6"/>
      <c r="D335" s="11"/>
      <c r="E335" s="39"/>
      <c r="F335" s="38"/>
      <c r="G335" s="38"/>
    </row>
    <row r="336" spans="1:7" x14ac:dyDescent="0.2">
      <c r="A336" s="19"/>
      <c r="B336" s="70" t="str">
        <f t="shared" si="5"/>
        <v/>
      </c>
      <c r="C336" s="6"/>
      <c r="D336" s="11"/>
      <c r="E336" s="39"/>
      <c r="F336" s="38"/>
      <c r="G336" s="38"/>
    </row>
    <row r="337" spans="1:7" x14ac:dyDescent="0.2">
      <c r="A337" s="19"/>
      <c r="B337" s="70" t="str">
        <f t="shared" si="5"/>
        <v/>
      </c>
      <c r="C337" s="6"/>
      <c r="D337" s="11"/>
      <c r="E337" s="39"/>
      <c r="F337" s="38"/>
      <c r="G337" s="38"/>
    </row>
    <row r="338" spans="1:7" x14ac:dyDescent="0.2">
      <c r="A338" s="19"/>
      <c r="B338" s="70" t="str">
        <f t="shared" si="5"/>
        <v/>
      </c>
      <c r="C338" s="6"/>
      <c r="D338" s="11"/>
      <c r="E338" s="39"/>
      <c r="F338" s="38"/>
      <c r="G338" s="38"/>
    </row>
    <row r="339" spans="1:7" x14ac:dyDescent="0.2">
      <c r="A339" s="19"/>
      <c r="B339" s="70" t="str">
        <f t="shared" si="5"/>
        <v/>
      </c>
      <c r="C339" s="6"/>
      <c r="D339" s="11"/>
      <c r="E339" s="39"/>
      <c r="F339" s="38"/>
      <c r="G339" s="38"/>
    </row>
    <row r="340" spans="1:7" x14ac:dyDescent="0.2">
      <c r="A340" s="19"/>
      <c r="B340" s="70" t="str">
        <f t="shared" si="5"/>
        <v/>
      </c>
      <c r="C340" s="6"/>
      <c r="D340" s="11"/>
      <c r="E340" s="39"/>
      <c r="F340" s="38"/>
      <c r="G340" s="38"/>
    </row>
    <row r="341" spans="1:7" x14ac:dyDescent="0.2">
      <c r="A341" s="19"/>
      <c r="B341" s="70" t="str">
        <f t="shared" si="5"/>
        <v/>
      </c>
      <c r="C341" s="6"/>
      <c r="D341" s="11"/>
      <c r="E341" s="39"/>
      <c r="F341" s="38"/>
      <c r="G341" s="38"/>
    </row>
    <row r="342" spans="1:7" x14ac:dyDescent="0.2">
      <c r="A342" s="19"/>
      <c r="B342" s="70" t="str">
        <f t="shared" si="5"/>
        <v/>
      </c>
      <c r="C342" s="6"/>
      <c r="D342" s="11"/>
      <c r="E342" s="39"/>
      <c r="F342" s="38"/>
      <c r="G342" s="38"/>
    </row>
    <row r="343" spans="1:7" x14ac:dyDescent="0.2">
      <c r="A343" s="19"/>
      <c r="B343" s="70" t="str">
        <f t="shared" si="5"/>
        <v/>
      </c>
      <c r="C343" s="6"/>
      <c r="D343" s="11"/>
      <c r="E343" s="39"/>
      <c r="F343" s="38"/>
      <c r="G343" s="38"/>
    </row>
    <row r="344" spans="1:7" x14ac:dyDescent="0.2">
      <c r="A344" s="19"/>
      <c r="B344" s="70" t="str">
        <f t="shared" si="5"/>
        <v/>
      </c>
      <c r="C344" s="6"/>
      <c r="D344" s="11"/>
      <c r="E344" s="39"/>
      <c r="F344" s="38"/>
      <c r="G344" s="38"/>
    </row>
    <row r="345" spans="1:7" x14ac:dyDescent="0.2">
      <c r="A345" s="19"/>
      <c r="B345" s="70" t="str">
        <f t="shared" si="5"/>
        <v/>
      </c>
      <c r="C345" s="6"/>
      <c r="D345" s="11"/>
      <c r="E345" s="39"/>
      <c r="F345" s="38"/>
      <c r="G345" s="38"/>
    </row>
    <row r="346" spans="1:7" x14ac:dyDescent="0.2">
      <c r="A346" s="19"/>
      <c r="B346" s="70" t="str">
        <f t="shared" si="5"/>
        <v/>
      </c>
      <c r="C346" s="6"/>
      <c r="D346" s="11"/>
      <c r="E346" s="39"/>
      <c r="F346" s="38"/>
      <c r="G346" s="38"/>
    </row>
    <row r="347" spans="1:7" x14ac:dyDescent="0.2">
      <c r="A347" s="19"/>
      <c r="B347" s="70" t="str">
        <f t="shared" si="5"/>
        <v/>
      </c>
      <c r="C347" s="6"/>
      <c r="D347" s="11"/>
      <c r="E347" s="39"/>
      <c r="F347" s="38"/>
      <c r="G347" s="38"/>
    </row>
    <row r="348" spans="1:7" x14ac:dyDescent="0.2">
      <c r="A348" s="19"/>
      <c r="B348" s="70" t="str">
        <f t="shared" si="5"/>
        <v/>
      </c>
      <c r="C348" s="6"/>
      <c r="D348" s="11"/>
      <c r="E348" s="39"/>
      <c r="F348" s="38"/>
      <c r="G348" s="38"/>
    </row>
    <row r="349" spans="1:7" x14ac:dyDescent="0.2">
      <c r="A349" s="19"/>
      <c r="B349" s="70" t="str">
        <f t="shared" si="5"/>
        <v/>
      </c>
      <c r="C349" s="6"/>
      <c r="D349" s="11"/>
      <c r="E349" s="39"/>
      <c r="F349" s="38"/>
      <c r="G349" s="38"/>
    </row>
    <row r="350" spans="1:7" x14ac:dyDescent="0.2">
      <c r="A350" s="19"/>
      <c r="B350" s="70" t="str">
        <f t="shared" si="5"/>
        <v/>
      </c>
      <c r="C350" s="6"/>
      <c r="D350" s="11"/>
      <c r="E350" s="39"/>
      <c r="F350" s="38"/>
      <c r="G350" s="38"/>
    </row>
    <row r="351" spans="1:7" x14ac:dyDescent="0.2">
      <c r="A351" s="19"/>
      <c r="B351" s="70" t="str">
        <f t="shared" si="5"/>
        <v/>
      </c>
      <c r="C351" s="6"/>
      <c r="D351" s="11"/>
      <c r="E351" s="39"/>
      <c r="F351" s="38"/>
      <c r="G351" s="38"/>
    </row>
    <row r="352" spans="1:7" x14ac:dyDescent="0.2">
      <c r="A352" s="19"/>
      <c r="B352" s="70" t="str">
        <f t="shared" si="5"/>
        <v/>
      </c>
      <c r="C352" s="6"/>
      <c r="D352" s="11"/>
      <c r="E352" s="39"/>
      <c r="F352" s="38"/>
      <c r="G352" s="38"/>
    </row>
    <row r="353" spans="1:7" x14ac:dyDescent="0.2">
      <c r="A353" s="19"/>
      <c r="B353" s="70" t="str">
        <f t="shared" si="5"/>
        <v/>
      </c>
      <c r="C353" s="6"/>
      <c r="D353" s="11"/>
      <c r="E353" s="39"/>
      <c r="F353" s="38"/>
      <c r="G353" s="38"/>
    </row>
    <row r="354" spans="1:7" x14ac:dyDescent="0.2">
      <c r="A354" s="19"/>
      <c r="B354" s="70" t="str">
        <f t="shared" si="5"/>
        <v/>
      </c>
      <c r="C354" s="6"/>
      <c r="D354" s="11"/>
      <c r="E354" s="39"/>
      <c r="F354" s="38"/>
      <c r="G354" s="38"/>
    </row>
    <row r="355" spans="1:7" x14ac:dyDescent="0.2">
      <c r="A355" s="19"/>
      <c r="B355" s="70" t="str">
        <f t="shared" si="5"/>
        <v/>
      </c>
      <c r="C355" s="6"/>
      <c r="D355" s="11"/>
      <c r="E355" s="39"/>
      <c r="F355" s="38"/>
      <c r="G355" s="38"/>
    </row>
    <row r="356" spans="1:7" x14ac:dyDescent="0.2">
      <c r="A356" s="19"/>
      <c r="B356" s="70" t="str">
        <f t="shared" si="5"/>
        <v/>
      </c>
      <c r="C356" s="6"/>
      <c r="D356" s="11"/>
      <c r="E356" s="39"/>
      <c r="F356" s="38"/>
      <c r="G356" s="38"/>
    </row>
    <row r="357" spans="1:7" x14ac:dyDescent="0.2">
      <c r="A357" s="19"/>
      <c r="B357" s="70" t="str">
        <f t="shared" si="5"/>
        <v/>
      </c>
      <c r="C357" s="6"/>
      <c r="D357" s="11"/>
      <c r="E357" s="39"/>
      <c r="F357" s="38"/>
      <c r="G357" s="38"/>
    </row>
    <row r="358" spans="1:7" x14ac:dyDescent="0.2">
      <c r="A358" s="19"/>
      <c r="B358" s="70" t="str">
        <f t="shared" si="5"/>
        <v/>
      </c>
      <c r="C358" s="6"/>
      <c r="D358" s="11"/>
      <c r="E358" s="39"/>
      <c r="F358" s="38"/>
      <c r="G358" s="38"/>
    </row>
    <row r="359" spans="1:7" x14ac:dyDescent="0.2">
      <c r="A359" s="19"/>
      <c r="B359" s="70" t="str">
        <f t="shared" si="5"/>
        <v/>
      </c>
      <c r="C359" s="6"/>
      <c r="D359" s="11"/>
      <c r="E359" s="39"/>
      <c r="F359" s="38"/>
      <c r="G359" s="38"/>
    </row>
    <row r="360" spans="1:7" x14ac:dyDescent="0.2">
      <c r="A360" s="19"/>
      <c r="B360" s="70" t="str">
        <f t="shared" si="5"/>
        <v/>
      </c>
      <c r="C360" s="6"/>
      <c r="D360" s="11"/>
      <c r="E360" s="39"/>
      <c r="F360" s="38"/>
      <c r="G360" s="38"/>
    </row>
    <row r="361" spans="1:7" x14ac:dyDescent="0.2">
      <c r="A361" s="19"/>
      <c r="B361" s="70" t="str">
        <f t="shared" si="5"/>
        <v/>
      </c>
      <c r="C361" s="6"/>
      <c r="D361" s="11"/>
      <c r="E361" s="39"/>
      <c r="F361" s="38"/>
      <c r="G361" s="38"/>
    </row>
    <row r="362" spans="1:7" x14ac:dyDescent="0.2">
      <c r="A362" s="19"/>
      <c r="B362" s="70" t="str">
        <f t="shared" si="5"/>
        <v/>
      </c>
      <c r="C362" s="6"/>
      <c r="D362" s="11"/>
      <c r="E362" s="39"/>
      <c r="F362" s="38"/>
      <c r="G362" s="38"/>
    </row>
    <row r="363" spans="1:7" x14ac:dyDescent="0.2">
      <c r="A363" s="19"/>
      <c r="B363" s="70" t="str">
        <f t="shared" si="5"/>
        <v/>
      </c>
      <c r="C363" s="6"/>
      <c r="D363" s="11"/>
      <c r="E363" s="39"/>
      <c r="F363" s="38"/>
      <c r="G363" s="38"/>
    </row>
    <row r="364" spans="1:7" x14ac:dyDescent="0.2">
      <c r="A364" s="19"/>
      <c r="B364" s="70" t="str">
        <f t="shared" si="5"/>
        <v/>
      </c>
      <c r="C364" s="6"/>
      <c r="D364" s="11"/>
      <c r="E364" s="39"/>
      <c r="F364" s="38"/>
      <c r="G364" s="38"/>
    </row>
    <row r="365" spans="1:7" x14ac:dyDescent="0.2">
      <c r="A365" s="19"/>
      <c r="B365" s="70" t="str">
        <f t="shared" si="5"/>
        <v/>
      </c>
      <c r="C365" s="6"/>
      <c r="D365" s="11"/>
      <c r="E365" s="39"/>
      <c r="F365" s="38"/>
      <c r="G365" s="38"/>
    </row>
    <row r="366" spans="1:7" x14ac:dyDescent="0.2">
      <c r="A366" s="19"/>
      <c r="B366" s="70" t="str">
        <f t="shared" si="5"/>
        <v/>
      </c>
      <c r="C366" s="6"/>
      <c r="D366" s="11"/>
      <c r="E366" s="39"/>
      <c r="F366" s="38"/>
      <c r="G366" s="38"/>
    </row>
    <row r="367" spans="1:7" x14ac:dyDescent="0.2">
      <c r="A367" s="19"/>
      <c r="B367" s="70" t="str">
        <f t="shared" si="5"/>
        <v/>
      </c>
      <c r="C367" s="6"/>
      <c r="D367" s="11"/>
      <c r="E367" s="39"/>
      <c r="F367" s="38"/>
      <c r="G367" s="38"/>
    </row>
    <row r="368" spans="1:7" x14ac:dyDescent="0.2">
      <c r="A368" s="19"/>
      <c r="B368" s="70" t="str">
        <f t="shared" si="5"/>
        <v/>
      </c>
      <c r="C368" s="6"/>
      <c r="D368" s="11"/>
      <c r="E368" s="39"/>
      <c r="F368" s="38"/>
      <c r="G368" s="38"/>
    </row>
    <row r="369" spans="1:7" x14ac:dyDescent="0.2">
      <c r="A369" s="19"/>
      <c r="B369" s="70" t="str">
        <f t="shared" si="5"/>
        <v/>
      </c>
      <c r="C369" s="6"/>
      <c r="D369" s="11"/>
      <c r="E369" s="39"/>
      <c r="F369" s="38"/>
      <c r="G369" s="38"/>
    </row>
    <row r="370" spans="1:7" x14ac:dyDescent="0.2">
      <c r="A370" s="19"/>
      <c r="B370" s="70" t="str">
        <f t="shared" si="5"/>
        <v/>
      </c>
      <c r="C370" s="6"/>
      <c r="D370" s="11"/>
      <c r="E370" s="39"/>
      <c r="F370" s="38"/>
      <c r="G370" s="38"/>
    </row>
    <row r="371" spans="1:7" x14ac:dyDescent="0.2">
      <c r="A371" s="19"/>
      <c r="B371" s="70" t="str">
        <f t="shared" si="5"/>
        <v/>
      </c>
      <c r="C371" s="6"/>
      <c r="D371" s="11"/>
      <c r="E371" s="39"/>
      <c r="F371" s="38"/>
      <c r="G371" s="38"/>
    </row>
    <row r="372" spans="1:7" x14ac:dyDescent="0.2">
      <c r="A372" s="19"/>
      <c r="B372" s="70" t="str">
        <f t="shared" si="5"/>
        <v/>
      </c>
      <c r="C372" s="6"/>
      <c r="D372" s="11"/>
      <c r="E372" s="39"/>
      <c r="F372" s="38"/>
      <c r="G372" s="38"/>
    </row>
    <row r="373" spans="1:7" x14ac:dyDescent="0.2">
      <c r="A373" s="19"/>
      <c r="B373" s="70" t="str">
        <f t="shared" si="5"/>
        <v/>
      </c>
      <c r="C373" s="6"/>
      <c r="D373" s="11"/>
      <c r="E373" s="39"/>
      <c r="F373" s="38"/>
      <c r="G373" s="38"/>
    </row>
    <row r="374" spans="1:7" x14ac:dyDescent="0.2">
      <c r="A374" s="19"/>
      <c r="B374" s="70" t="str">
        <f t="shared" si="5"/>
        <v/>
      </c>
      <c r="C374" s="6"/>
      <c r="D374" s="11"/>
      <c r="E374" s="39"/>
      <c r="F374" s="38"/>
      <c r="G374" s="38"/>
    </row>
    <row r="375" spans="1:7" x14ac:dyDescent="0.2">
      <c r="A375" s="19"/>
      <c r="B375" s="70" t="str">
        <f t="shared" si="5"/>
        <v/>
      </c>
      <c r="C375" s="6"/>
      <c r="D375" s="11"/>
      <c r="E375" s="39"/>
      <c r="F375" s="38"/>
      <c r="G375" s="38"/>
    </row>
    <row r="376" spans="1:7" x14ac:dyDescent="0.2">
      <c r="A376" s="19"/>
      <c r="B376" s="70" t="str">
        <f t="shared" si="5"/>
        <v/>
      </c>
      <c r="C376" s="6"/>
      <c r="D376" s="11"/>
      <c r="E376" s="39"/>
      <c r="F376" s="38"/>
      <c r="G376" s="38"/>
    </row>
    <row r="377" spans="1:7" x14ac:dyDescent="0.2">
      <c r="A377" s="19"/>
      <c r="B377" s="70" t="str">
        <f t="shared" si="5"/>
        <v/>
      </c>
      <c r="C377" s="6"/>
      <c r="D377" s="11"/>
      <c r="E377" s="39"/>
      <c r="F377" s="38"/>
      <c r="G377" s="38"/>
    </row>
    <row r="378" spans="1:7" x14ac:dyDescent="0.2">
      <c r="A378" s="19"/>
      <c r="B378" s="70" t="str">
        <f t="shared" si="5"/>
        <v/>
      </c>
      <c r="C378" s="6"/>
      <c r="D378" s="11"/>
      <c r="E378" s="39"/>
      <c r="F378" s="38"/>
      <c r="G378" s="38"/>
    </row>
    <row r="379" spans="1:7" x14ac:dyDescent="0.2">
      <c r="A379" s="19"/>
      <c r="B379" s="70" t="str">
        <f t="shared" si="5"/>
        <v/>
      </c>
      <c r="C379" s="6"/>
      <c r="D379" s="11"/>
      <c r="E379" s="39"/>
      <c r="F379" s="38"/>
      <c r="G379" s="38"/>
    </row>
    <row r="380" spans="1:7" x14ac:dyDescent="0.2">
      <c r="A380" s="19"/>
      <c r="B380" s="70" t="str">
        <f t="shared" si="5"/>
        <v/>
      </c>
      <c r="C380" s="6"/>
      <c r="D380" s="11"/>
      <c r="E380" s="39"/>
      <c r="F380" s="38"/>
      <c r="G380" s="38"/>
    </row>
    <row r="381" spans="1:7" x14ac:dyDescent="0.2">
      <c r="A381" s="19"/>
      <c r="B381" s="70" t="str">
        <f t="shared" si="5"/>
        <v/>
      </c>
      <c r="C381" s="6"/>
      <c r="D381" s="11"/>
      <c r="E381" s="39"/>
      <c r="F381" s="38"/>
      <c r="G381" s="38"/>
    </row>
    <row r="382" spans="1:7" x14ac:dyDescent="0.2">
      <c r="A382" s="19"/>
      <c r="B382" s="70" t="str">
        <f t="shared" si="5"/>
        <v/>
      </c>
      <c r="C382" s="6"/>
      <c r="D382" s="11"/>
      <c r="E382" s="39"/>
      <c r="F382" s="38"/>
      <c r="G382" s="38"/>
    </row>
    <row r="383" spans="1:7" x14ac:dyDescent="0.2">
      <c r="A383" s="19"/>
      <c r="B383" s="70" t="str">
        <f t="shared" si="5"/>
        <v/>
      </c>
      <c r="C383" s="6"/>
      <c r="D383" s="11"/>
      <c r="E383" s="39"/>
      <c r="F383" s="38"/>
      <c r="G383" s="38"/>
    </row>
    <row r="384" spans="1:7" x14ac:dyDescent="0.2">
      <c r="A384" s="19"/>
      <c r="B384" s="70" t="str">
        <f t="shared" si="5"/>
        <v/>
      </c>
      <c r="C384" s="6"/>
      <c r="D384" s="11"/>
      <c r="E384" s="39"/>
      <c r="F384" s="38"/>
      <c r="G384" s="38"/>
    </row>
    <row r="385" spans="1:7" x14ac:dyDescent="0.2">
      <c r="A385" s="19"/>
      <c r="B385" s="70" t="str">
        <f t="shared" si="5"/>
        <v/>
      </c>
      <c r="C385" s="6"/>
      <c r="D385" s="11"/>
      <c r="E385" s="39"/>
      <c r="F385" s="38"/>
      <c r="G385" s="38"/>
    </row>
    <row r="386" spans="1:7" x14ac:dyDescent="0.2">
      <c r="A386" s="19"/>
      <c r="B386" s="70" t="str">
        <f t="shared" si="5"/>
        <v/>
      </c>
      <c r="C386" s="6"/>
      <c r="D386" s="11"/>
      <c r="E386" s="39"/>
      <c r="F386" s="38"/>
      <c r="G386" s="38"/>
    </row>
    <row r="387" spans="1:7" x14ac:dyDescent="0.2">
      <c r="A387" s="19"/>
      <c r="B387" s="70" t="str">
        <f t="shared" si="5"/>
        <v/>
      </c>
      <c r="C387" s="6"/>
      <c r="D387" s="11"/>
      <c r="E387" s="39"/>
      <c r="F387" s="38"/>
      <c r="G387" s="38"/>
    </row>
    <row r="388" spans="1:7" x14ac:dyDescent="0.2">
      <c r="A388" s="19"/>
      <c r="B388" s="70" t="str">
        <f t="shared" ref="B388:B451" si="6">IF(A388="","",B387+1)</f>
        <v/>
      </c>
      <c r="C388" s="6"/>
      <c r="D388" s="11"/>
      <c r="E388" s="39"/>
      <c r="F388" s="38"/>
      <c r="G388" s="38"/>
    </row>
    <row r="389" spans="1:7" x14ac:dyDescent="0.2">
      <c r="A389" s="19"/>
      <c r="B389" s="70" t="str">
        <f t="shared" si="6"/>
        <v/>
      </c>
      <c r="C389" s="6"/>
      <c r="D389" s="11"/>
      <c r="E389" s="39"/>
      <c r="F389" s="38"/>
      <c r="G389" s="38"/>
    </row>
    <row r="390" spans="1:7" x14ac:dyDescent="0.2">
      <c r="A390" s="19"/>
      <c r="B390" s="70" t="str">
        <f t="shared" si="6"/>
        <v/>
      </c>
      <c r="C390" s="6"/>
      <c r="D390" s="11"/>
      <c r="E390" s="39"/>
      <c r="F390" s="38"/>
      <c r="G390" s="38"/>
    </row>
    <row r="391" spans="1:7" x14ac:dyDescent="0.2">
      <c r="A391" s="19"/>
      <c r="B391" s="70" t="str">
        <f t="shared" si="6"/>
        <v/>
      </c>
      <c r="C391" s="6"/>
      <c r="D391" s="11"/>
      <c r="E391" s="39"/>
      <c r="F391" s="38"/>
      <c r="G391" s="38"/>
    </row>
    <row r="392" spans="1:7" x14ac:dyDescent="0.2">
      <c r="A392" s="19"/>
      <c r="B392" s="70" t="str">
        <f t="shared" si="6"/>
        <v/>
      </c>
      <c r="C392" s="6"/>
      <c r="D392" s="11"/>
      <c r="E392" s="39"/>
      <c r="F392" s="38"/>
      <c r="G392" s="38"/>
    </row>
    <row r="393" spans="1:7" x14ac:dyDescent="0.2">
      <c r="A393" s="19"/>
      <c r="B393" s="70" t="str">
        <f t="shared" si="6"/>
        <v/>
      </c>
      <c r="C393" s="6"/>
      <c r="D393" s="11"/>
      <c r="E393" s="39"/>
      <c r="F393" s="38"/>
      <c r="G393" s="38"/>
    </row>
    <row r="394" spans="1:7" x14ac:dyDescent="0.2">
      <c r="A394" s="19"/>
      <c r="B394" s="70" t="str">
        <f t="shared" si="6"/>
        <v/>
      </c>
      <c r="C394" s="6"/>
      <c r="D394" s="11"/>
      <c r="E394" s="39"/>
      <c r="F394" s="38"/>
      <c r="G394" s="38"/>
    </row>
    <row r="395" spans="1:7" x14ac:dyDescent="0.2">
      <c r="A395" s="19"/>
      <c r="B395" s="70" t="str">
        <f t="shared" si="6"/>
        <v/>
      </c>
      <c r="C395" s="6"/>
      <c r="D395" s="11"/>
      <c r="E395" s="39"/>
      <c r="F395" s="38"/>
      <c r="G395" s="38"/>
    </row>
    <row r="396" spans="1:7" x14ac:dyDescent="0.2">
      <c r="A396" s="19"/>
      <c r="B396" s="70" t="str">
        <f t="shared" si="6"/>
        <v/>
      </c>
      <c r="C396" s="6"/>
      <c r="D396" s="11"/>
      <c r="E396" s="39"/>
      <c r="F396" s="38"/>
      <c r="G396" s="38"/>
    </row>
    <row r="397" spans="1:7" x14ac:dyDescent="0.2">
      <c r="A397" s="19"/>
      <c r="B397" s="70" t="str">
        <f t="shared" si="6"/>
        <v/>
      </c>
      <c r="C397" s="6"/>
      <c r="D397" s="11"/>
      <c r="E397" s="39"/>
      <c r="F397" s="38"/>
      <c r="G397" s="38"/>
    </row>
    <row r="398" spans="1:7" x14ac:dyDescent="0.2">
      <c r="A398" s="19"/>
      <c r="B398" s="70" t="str">
        <f t="shared" si="6"/>
        <v/>
      </c>
      <c r="C398" s="6"/>
      <c r="D398" s="11"/>
      <c r="E398" s="39"/>
      <c r="F398" s="38"/>
      <c r="G398" s="38"/>
    </row>
    <row r="399" spans="1:7" x14ac:dyDescent="0.2">
      <c r="A399" s="19"/>
      <c r="B399" s="70" t="str">
        <f t="shared" si="6"/>
        <v/>
      </c>
      <c r="C399" s="6"/>
      <c r="D399" s="11"/>
      <c r="E399" s="39"/>
      <c r="F399" s="38"/>
      <c r="G399" s="38"/>
    </row>
    <row r="400" spans="1:7" x14ac:dyDescent="0.2">
      <c r="A400" s="19"/>
      <c r="B400" s="70" t="str">
        <f t="shared" si="6"/>
        <v/>
      </c>
      <c r="C400" s="6"/>
      <c r="D400" s="11"/>
      <c r="E400" s="39"/>
      <c r="F400" s="38"/>
      <c r="G400" s="38"/>
    </row>
    <row r="401" spans="1:7" x14ac:dyDescent="0.2">
      <c r="A401" s="19"/>
      <c r="B401" s="70" t="str">
        <f t="shared" si="6"/>
        <v/>
      </c>
      <c r="C401" s="6"/>
      <c r="D401" s="11"/>
      <c r="E401" s="39"/>
      <c r="F401" s="38"/>
      <c r="G401" s="38"/>
    </row>
    <row r="402" spans="1:7" x14ac:dyDescent="0.2">
      <c r="A402" s="19"/>
      <c r="B402" s="70" t="str">
        <f t="shared" si="6"/>
        <v/>
      </c>
      <c r="C402" s="6"/>
      <c r="D402" s="11"/>
      <c r="E402" s="39"/>
      <c r="F402" s="38"/>
      <c r="G402" s="38"/>
    </row>
    <row r="403" spans="1:7" x14ac:dyDescent="0.2">
      <c r="A403" s="19"/>
      <c r="B403" s="70" t="str">
        <f t="shared" si="6"/>
        <v/>
      </c>
      <c r="C403" s="6"/>
      <c r="D403" s="11"/>
      <c r="E403" s="39"/>
      <c r="F403" s="38"/>
      <c r="G403" s="38"/>
    </row>
    <row r="404" spans="1:7" x14ac:dyDescent="0.2">
      <c r="A404" s="19"/>
      <c r="B404" s="70" t="str">
        <f t="shared" si="6"/>
        <v/>
      </c>
      <c r="C404" s="6"/>
      <c r="D404" s="11"/>
      <c r="E404" s="39"/>
      <c r="F404" s="38"/>
      <c r="G404" s="38"/>
    </row>
    <row r="405" spans="1:7" x14ac:dyDescent="0.2">
      <c r="A405" s="19"/>
      <c r="B405" s="70" t="str">
        <f t="shared" si="6"/>
        <v/>
      </c>
      <c r="C405" s="6"/>
      <c r="D405" s="11"/>
      <c r="E405" s="39"/>
      <c r="F405" s="38"/>
      <c r="G405" s="38"/>
    </row>
    <row r="406" spans="1:7" x14ac:dyDescent="0.2">
      <c r="A406" s="19"/>
      <c r="B406" s="70" t="str">
        <f t="shared" si="6"/>
        <v/>
      </c>
      <c r="C406" s="6"/>
      <c r="D406" s="11"/>
      <c r="E406" s="39"/>
      <c r="F406" s="38"/>
      <c r="G406" s="38"/>
    </row>
    <row r="407" spans="1:7" x14ac:dyDescent="0.2">
      <c r="A407" s="19"/>
      <c r="B407" s="70" t="str">
        <f t="shared" si="6"/>
        <v/>
      </c>
      <c r="C407" s="6"/>
      <c r="D407" s="11"/>
      <c r="E407" s="39"/>
      <c r="F407" s="38"/>
      <c r="G407" s="38"/>
    </row>
    <row r="408" spans="1:7" x14ac:dyDescent="0.2">
      <c r="A408" s="19"/>
      <c r="B408" s="70" t="str">
        <f t="shared" si="6"/>
        <v/>
      </c>
      <c r="C408" s="6"/>
      <c r="D408" s="11"/>
      <c r="E408" s="39"/>
      <c r="F408" s="38"/>
      <c r="G408" s="38"/>
    </row>
    <row r="409" spans="1:7" x14ac:dyDescent="0.2">
      <c r="A409" s="19"/>
      <c r="B409" s="70" t="str">
        <f t="shared" si="6"/>
        <v/>
      </c>
      <c r="C409" s="6"/>
      <c r="D409" s="11"/>
      <c r="E409" s="39"/>
      <c r="F409" s="38"/>
      <c r="G409" s="38"/>
    </row>
    <row r="410" spans="1:7" x14ac:dyDescent="0.2">
      <c r="A410" s="19"/>
      <c r="B410" s="70" t="str">
        <f t="shared" si="6"/>
        <v/>
      </c>
      <c r="C410" s="6"/>
      <c r="D410" s="11"/>
      <c r="E410" s="39"/>
      <c r="F410" s="38"/>
      <c r="G410" s="38"/>
    </row>
    <row r="411" spans="1:7" x14ac:dyDescent="0.2">
      <c r="A411" s="19"/>
      <c r="B411" s="70" t="str">
        <f t="shared" si="6"/>
        <v/>
      </c>
      <c r="C411" s="6"/>
      <c r="D411" s="11"/>
      <c r="E411" s="39"/>
      <c r="F411" s="38"/>
      <c r="G411" s="38"/>
    </row>
    <row r="412" spans="1:7" x14ac:dyDescent="0.2">
      <c r="A412" s="19"/>
      <c r="B412" s="70" t="str">
        <f t="shared" si="6"/>
        <v/>
      </c>
      <c r="C412" s="6"/>
      <c r="D412" s="11"/>
      <c r="E412" s="39"/>
      <c r="F412" s="38"/>
      <c r="G412" s="38"/>
    </row>
    <row r="413" spans="1:7" x14ac:dyDescent="0.2">
      <c r="A413" s="19"/>
      <c r="B413" s="70" t="str">
        <f t="shared" si="6"/>
        <v/>
      </c>
      <c r="C413" s="6"/>
      <c r="D413" s="11"/>
      <c r="E413" s="39"/>
      <c r="F413" s="38"/>
      <c r="G413" s="38"/>
    </row>
    <row r="414" spans="1:7" x14ac:dyDescent="0.2">
      <c r="A414" s="19"/>
      <c r="B414" s="70" t="str">
        <f t="shared" si="6"/>
        <v/>
      </c>
      <c r="C414" s="6"/>
      <c r="D414" s="11"/>
      <c r="E414" s="39"/>
      <c r="F414" s="38"/>
      <c r="G414" s="38"/>
    </row>
    <row r="415" spans="1:7" x14ac:dyDescent="0.2">
      <c r="A415" s="19"/>
      <c r="B415" s="70" t="str">
        <f t="shared" si="6"/>
        <v/>
      </c>
      <c r="C415" s="6"/>
      <c r="D415" s="11"/>
      <c r="E415" s="39"/>
      <c r="F415" s="38"/>
      <c r="G415" s="38"/>
    </row>
    <row r="416" spans="1:7" x14ac:dyDescent="0.2">
      <c r="A416" s="19"/>
      <c r="B416" s="70" t="str">
        <f t="shared" si="6"/>
        <v/>
      </c>
      <c r="C416" s="6"/>
      <c r="D416" s="11"/>
      <c r="E416" s="39"/>
      <c r="F416" s="38"/>
      <c r="G416" s="38"/>
    </row>
    <row r="417" spans="1:7" x14ac:dyDescent="0.2">
      <c r="A417" s="19"/>
      <c r="B417" s="70" t="str">
        <f t="shared" si="6"/>
        <v/>
      </c>
      <c r="C417" s="6"/>
      <c r="D417" s="11"/>
      <c r="E417" s="39"/>
      <c r="F417" s="38"/>
      <c r="G417" s="38"/>
    </row>
    <row r="418" spans="1:7" x14ac:dyDescent="0.2">
      <c r="A418" s="19"/>
      <c r="B418" s="70" t="str">
        <f t="shared" si="6"/>
        <v/>
      </c>
      <c r="C418" s="6"/>
      <c r="D418" s="11"/>
      <c r="E418" s="39"/>
      <c r="F418" s="38"/>
      <c r="G418" s="38"/>
    </row>
    <row r="419" spans="1:7" x14ac:dyDescent="0.2">
      <c r="A419" s="19"/>
      <c r="B419" s="70" t="str">
        <f t="shared" si="6"/>
        <v/>
      </c>
      <c r="C419" s="6"/>
      <c r="D419" s="11"/>
      <c r="E419" s="39"/>
      <c r="F419" s="38"/>
      <c r="G419" s="38"/>
    </row>
    <row r="420" spans="1:7" x14ac:dyDescent="0.2">
      <c r="A420" s="19"/>
      <c r="B420" s="70" t="str">
        <f t="shared" si="6"/>
        <v/>
      </c>
      <c r="C420" s="6"/>
      <c r="D420" s="11"/>
      <c r="E420" s="39"/>
      <c r="F420" s="38"/>
      <c r="G420" s="38"/>
    </row>
    <row r="421" spans="1:7" x14ac:dyDescent="0.2">
      <c r="A421" s="19"/>
      <c r="B421" s="70" t="str">
        <f t="shared" si="6"/>
        <v/>
      </c>
      <c r="C421" s="6"/>
      <c r="D421" s="11"/>
      <c r="E421" s="39"/>
      <c r="F421" s="38"/>
      <c r="G421" s="38"/>
    </row>
    <row r="422" spans="1:7" x14ac:dyDescent="0.2">
      <c r="A422" s="19"/>
      <c r="B422" s="70" t="str">
        <f t="shared" si="6"/>
        <v/>
      </c>
      <c r="C422" s="6"/>
      <c r="D422" s="11"/>
      <c r="E422" s="39"/>
      <c r="F422" s="38"/>
      <c r="G422" s="38"/>
    </row>
    <row r="423" spans="1:7" x14ac:dyDescent="0.2">
      <c r="A423" s="19"/>
      <c r="B423" s="70" t="str">
        <f t="shared" si="6"/>
        <v/>
      </c>
      <c r="C423" s="6"/>
      <c r="D423" s="11"/>
      <c r="E423" s="39"/>
      <c r="F423" s="38"/>
      <c r="G423" s="38"/>
    </row>
    <row r="424" spans="1:7" x14ac:dyDescent="0.2">
      <c r="A424" s="19"/>
      <c r="B424" s="70" t="str">
        <f t="shared" si="6"/>
        <v/>
      </c>
      <c r="C424" s="6"/>
      <c r="D424" s="11"/>
      <c r="E424" s="39"/>
      <c r="F424" s="38"/>
      <c r="G424" s="38"/>
    </row>
    <row r="425" spans="1:7" x14ac:dyDescent="0.2">
      <c r="A425" s="19"/>
      <c r="B425" s="70" t="str">
        <f t="shared" si="6"/>
        <v/>
      </c>
      <c r="C425" s="6"/>
      <c r="D425" s="11"/>
      <c r="E425" s="39"/>
      <c r="F425" s="38"/>
      <c r="G425" s="38"/>
    </row>
    <row r="426" spans="1:7" x14ac:dyDescent="0.2">
      <c r="A426" s="19"/>
      <c r="B426" s="70" t="str">
        <f t="shared" si="6"/>
        <v/>
      </c>
      <c r="C426" s="6"/>
      <c r="D426" s="11"/>
      <c r="E426" s="39"/>
      <c r="F426" s="38"/>
      <c r="G426" s="38"/>
    </row>
    <row r="427" spans="1:7" x14ac:dyDescent="0.2">
      <c r="A427" s="19"/>
      <c r="B427" s="70" t="str">
        <f t="shared" si="6"/>
        <v/>
      </c>
      <c r="C427" s="6"/>
      <c r="D427" s="11"/>
      <c r="E427" s="39"/>
      <c r="F427" s="38"/>
      <c r="G427" s="38"/>
    </row>
    <row r="428" spans="1:7" x14ac:dyDescent="0.2">
      <c r="A428" s="19"/>
      <c r="B428" s="70" t="str">
        <f t="shared" si="6"/>
        <v/>
      </c>
      <c r="C428" s="6"/>
      <c r="D428" s="11"/>
      <c r="E428" s="39"/>
      <c r="F428" s="38"/>
      <c r="G428" s="38"/>
    </row>
    <row r="429" spans="1:7" x14ac:dyDescent="0.2">
      <c r="A429" s="19"/>
      <c r="B429" s="70" t="str">
        <f t="shared" si="6"/>
        <v/>
      </c>
      <c r="C429" s="6"/>
      <c r="D429" s="11"/>
      <c r="E429" s="39"/>
      <c r="F429" s="38"/>
      <c r="G429" s="38"/>
    </row>
    <row r="430" spans="1:7" x14ac:dyDescent="0.2">
      <c r="A430" s="19"/>
      <c r="B430" s="70" t="str">
        <f t="shared" si="6"/>
        <v/>
      </c>
      <c r="C430" s="6"/>
      <c r="D430" s="11"/>
      <c r="E430" s="39"/>
      <c r="F430" s="38"/>
      <c r="G430" s="38"/>
    </row>
    <row r="431" spans="1:7" x14ac:dyDescent="0.2">
      <c r="A431" s="19"/>
      <c r="B431" s="70" t="str">
        <f t="shared" si="6"/>
        <v/>
      </c>
      <c r="C431" s="6"/>
      <c r="D431" s="11"/>
      <c r="E431" s="39"/>
      <c r="F431" s="38"/>
      <c r="G431" s="38"/>
    </row>
    <row r="432" spans="1:7" x14ac:dyDescent="0.2">
      <c r="A432" s="19"/>
      <c r="B432" s="70" t="str">
        <f t="shared" si="6"/>
        <v/>
      </c>
      <c r="C432" s="6"/>
      <c r="D432" s="11"/>
      <c r="E432" s="39"/>
      <c r="F432" s="38"/>
      <c r="G432" s="38"/>
    </row>
    <row r="433" spans="1:7" x14ac:dyDescent="0.2">
      <c r="A433" s="19"/>
      <c r="B433" s="70" t="str">
        <f t="shared" si="6"/>
        <v/>
      </c>
      <c r="C433" s="6"/>
      <c r="D433" s="11"/>
      <c r="E433" s="39"/>
      <c r="F433" s="38"/>
      <c r="G433" s="38"/>
    </row>
    <row r="434" spans="1:7" x14ac:dyDescent="0.2">
      <c r="A434" s="19"/>
      <c r="B434" s="70" t="str">
        <f t="shared" si="6"/>
        <v/>
      </c>
      <c r="C434" s="6"/>
      <c r="D434" s="11"/>
      <c r="E434" s="39"/>
      <c r="F434" s="38"/>
      <c r="G434" s="38"/>
    </row>
    <row r="435" spans="1:7" x14ac:dyDescent="0.2">
      <c r="A435" s="19"/>
      <c r="B435" s="70" t="str">
        <f t="shared" si="6"/>
        <v/>
      </c>
      <c r="C435" s="6"/>
      <c r="D435" s="11"/>
      <c r="E435" s="39"/>
      <c r="F435" s="38"/>
      <c r="G435" s="38"/>
    </row>
    <row r="436" spans="1:7" x14ac:dyDescent="0.2">
      <c r="A436" s="19"/>
      <c r="B436" s="70" t="str">
        <f t="shared" si="6"/>
        <v/>
      </c>
      <c r="C436" s="6"/>
      <c r="D436" s="11"/>
      <c r="E436" s="39"/>
      <c r="F436" s="38"/>
      <c r="G436" s="38"/>
    </row>
    <row r="437" spans="1:7" x14ac:dyDescent="0.2">
      <c r="A437" s="19"/>
      <c r="B437" s="70" t="str">
        <f t="shared" si="6"/>
        <v/>
      </c>
      <c r="C437" s="6"/>
      <c r="D437" s="11"/>
      <c r="E437" s="39"/>
      <c r="F437" s="38"/>
      <c r="G437" s="38"/>
    </row>
    <row r="438" spans="1:7" x14ac:dyDescent="0.2">
      <c r="A438" s="19"/>
      <c r="B438" s="70" t="str">
        <f t="shared" si="6"/>
        <v/>
      </c>
      <c r="C438" s="6"/>
      <c r="D438" s="11"/>
      <c r="E438" s="39"/>
      <c r="F438" s="38"/>
      <c r="G438" s="38"/>
    </row>
    <row r="439" spans="1:7" x14ac:dyDescent="0.2">
      <c r="A439" s="19"/>
      <c r="B439" s="70" t="str">
        <f t="shared" si="6"/>
        <v/>
      </c>
      <c r="C439" s="6"/>
      <c r="D439" s="11"/>
      <c r="E439" s="39"/>
      <c r="F439" s="38"/>
      <c r="G439" s="38"/>
    </row>
    <row r="440" spans="1:7" x14ac:dyDescent="0.2">
      <c r="A440" s="19"/>
      <c r="B440" s="70" t="str">
        <f t="shared" si="6"/>
        <v/>
      </c>
      <c r="C440" s="6"/>
      <c r="D440" s="11"/>
      <c r="E440" s="39"/>
      <c r="F440" s="38"/>
      <c r="G440" s="38"/>
    </row>
    <row r="441" spans="1:7" x14ac:dyDescent="0.2">
      <c r="A441" s="19"/>
      <c r="B441" s="70" t="str">
        <f t="shared" si="6"/>
        <v/>
      </c>
      <c r="C441" s="6"/>
      <c r="D441" s="11"/>
      <c r="E441" s="39"/>
      <c r="F441" s="38"/>
      <c r="G441" s="38"/>
    </row>
    <row r="442" spans="1:7" x14ac:dyDescent="0.2">
      <c r="A442" s="19"/>
      <c r="B442" s="70" t="str">
        <f t="shared" si="6"/>
        <v/>
      </c>
      <c r="C442" s="6"/>
      <c r="D442" s="11"/>
      <c r="E442" s="39"/>
      <c r="F442" s="38"/>
      <c r="G442" s="38"/>
    </row>
    <row r="443" spans="1:7" x14ac:dyDescent="0.2">
      <c r="A443" s="19"/>
      <c r="B443" s="70" t="str">
        <f t="shared" si="6"/>
        <v/>
      </c>
      <c r="C443" s="6"/>
      <c r="D443" s="11"/>
      <c r="E443" s="39"/>
      <c r="F443" s="38"/>
      <c r="G443" s="38"/>
    </row>
    <row r="444" spans="1:7" x14ac:dyDescent="0.2">
      <c r="A444" s="19"/>
      <c r="B444" s="70" t="str">
        <f t="shared" si="6"/>
        <v/>
      </c>
      <c r="C444" s="6"/>
      <c r="D444" s="11"/>
      <c r="E444" s="39"/>
      <c r="F444" s="38"/>
      <c r="G444" s="38"/>
    </row>
    <row r="445" spans="1:7" x14ac:dyDescent="0.2">
      <c r="A445" s="19"/>
      <c r="B445" s="70" t="str">
        <f t="shared" si="6"/>
        <v/>
      </c>
      <c r="C445" s="6"/>
      <c r="D445" s="11"/>
      <c r="E445" s="39"/>
      <c r="F445" s="38"/>
      <c r="G445" s="38"/>
    </row>
    <row r="446" spans="1:7" x14ac:dyDescent="0.2">
      <c r="A446" s="19"/>
      <c r="B446" s="70" t="str">
        <f t="shared" si="6"/>
        <v/>
      </c>
      <c r="C446" s="6"/>
      <c r="D446" s="11"/>
      <c r="E446" s="39"/>
      <c r="F446" s="38"/>
      <c r="G446" s="38"/>
    </row>
    <row r="447" spans="1:7" x14ac:dyDescent="0.2">
      <c r="A447" s="19"/>
      <c r="B447" s="70" t="str">
        <f t="shared" si="6"/>
        <v/>
      </c>
      <c r="C447" s="6"/>
      <c r="D447" s="11"/>
      <c r="E447" s="39"/>
      <c r="F447" s="38"/>
      <c r="G447" s="38"/>
    </row>
    <row r="448" spans="1:7" x14ac:dyDescent="0.2">
      <c r="A448" s="19"/>
      <c r="B448" s="70" t="str">
        <f t="shared" si="6"/>
        <v/>
      </c>
      <c r="C448" s="6"/>
      <c r="D448" s="11"/>
      <c r="E448" s="39"/>
      <c r="F448" s="38"/>
      <c r="G448" s="38"/>
    </row>
    <row r="449" spans="1:7" x14ac:dyDescent="0.2">
      <c r="A449" s="19"/>
      <c r="B449" s="70" t="str">
        <f t="shared" si="6"/>
        <v/>
      </c>
      <c r="C449" s="6"/>
      <c r="D449" s="11"/>
      <c r="E449" s="39"/>
      <c r="F449" s="38"/>
      <c r="G449" s="38"/>
    </row>
    <row r="450" spans="1:7" x14ac:dyDescent="0.2">
      <c r="A450" s="19"/>
      <c r="B450" s="70" t="str">
        <f t="shared" si="6"/>
        <v/>
      </c>
      <c r="C450" s="6"/>
      <c r="D450" s="11"/>
      <c r="E450" s="39"/>
      <c r="F450" s="38"/>
      <c r="G450" s="38"/>
    </row>
    <row r="451" spans="1:7" x14ac:dyDescent="0.2">
      <c r="A451" s="19"/>
      <c r="B451" s="70" t="str">
        <f t="shared" si="6"/>
        <v/>
      </c>
      <c r="C451" s="6"/>
      <c r="D451" s="11"/>
      <c r="E451" s="39"/>
      <c r="F451" s="38"/>
      <c r="G451" s="38"/>
    </row>
    <row r="452" spans="1:7" x14ac:dyDescent="0.2">
      <c r="A452" s="19"/>
      <c r="B452" s="70" t="str">
        <f t="shared" ref="B452:B500" si="7">IF(A452="","",B451+1)</f>
        <v/>
      </c>
      <c r="C452" s="6"/>
      <c r="D452" s="11"/>
      <c r="E452" s="39"/>
      <c r="F452" s="38"/>
      <c r="G452" s="38"/>
    </row>
    <row r="453" spans="1:7" x14ac:dyDescent="0.2">
      <c r="A453" s="19"/>
      <c r="B453" s="70" t="str">
        <f t="shared" si="7"/>
        <v/>
      </c>
      <c r="C453" s="6"/>
      <c r="D453" s="11"/>
      <c r="E453" s="39"/>
      <c r="F453" s="38"/>
      <c r="G453" s="38"/>
    </row>
    <row r="454" spans="1:7" x14ac:dyDescent="0.2">
      <c r="A454" s="19"/>
      <c r="B454" s="70" t="str">
        <f t="shared" si="7"/>
        <v/>
      </c>
      <c r="C454" s="6"/>
      <c r="D454" s="11"/>
      <c r="E454" s="39"/>
      <c r="F454" s="38"/>
      <c r="G454" s="38"/>
    </row>
    <row r="455" spans="1:7" x14ac:dyDescent="0.2">
      <c r="A455" s="19"/>
      <c r="B455" s="70" t="str">
        <f t="shared" si="7"/>
        <v/>
      </c>
      <c r="C455" s="6"/>
      <c r="D455" s="11"/>
      <c r="E455" s="39"/>
      <c r="F455" s="38"/>
      <c r="G455" s="38"/>
    </row>
    <row r="456" spans="1:7" x14ac:dyDescent="0.2">
      <c r="A456" s="19"/>
      <c r="B456" s="70" t="str">
        <f t="shared" si="7"/>
        <v/>
      </c>
      <c r="C456" s="6"/>
      <c r="D456" s="11"/>
      <c r="E456" s="39"/>
      <c r="F456" s="38"/>
      <c r="G456" s="38"/>
    </row>
    <row r="457" spans="1:7" x14ac:dyDescent="0.2">
      <c r="A457" s="19"/>
      <c r="B457" s="70" t="str">
        <f t="shared" si="7"/>
        <v/>
      </c>
      <c r="C457" s="6"/>
      <c r="D457" s="11"/>
      <c r="E457" s="39"/>
      <c r="F457" s="38"/>
      <c r="G457" s="38"/>
    </row>
    <row r="458" spans="1:7" x14ac:dyDescent="0.2">
      <c r="A458" s="19"/>
      <c r="B458" s="70" t="str">
        <f t="shared" si="7"/>
        <v/>
      </c>
      <c r="C458" s="6"/>
      <c r="D458" s="11"/>
      <c r="E458" s="39"/>
      <c r="F458" s="38"/>
      <c r="G458" s="38"/>
    </row>
    <row r="459" spans="1:7" x14ac:dyDescent="0.2">
      <c r="A459" s="19"/>
      <c r="B459" s="70" t="str">
        <f t="shared" si="7"/>
        <v/>
      </c>
      <c r="C459" s="6"/>
      <c r="D459" s="11"/>
      <c r="E459" s="39"/>
      <c r="F459" s="38"/>
      <c r="G459" s="38"/>
    </row>
    <row r="460" spans="1:7" x14ac:dyDescent="0.2">
      <c r="A460" s="19"/>
      <c r="B460" s="70" t="str">
        <f t="shared" si="7"/>
        <v/>
      </c>
      <c r="C460" s="6"/>
      <c r="D460" s="11"/>
      <c r="E460" s="39"/>
      <c r="F460" s="38"/>
      <c r="G460" s="38"/>
    </row>
    <row r="461" spans="1:7" x14ac:dyDescent="0.2">
      <c r="A461" s="19"/>
      <c r="B461" s="70" t="str">
        <f t="shared" si="7"/>
        <v/>
      </c>
      <c r="C461" s="6"/>
      <c r="D461" s="11"/>
      <c r="E461" s="39"/>
      <c r="F461" s="38"/>
      <c r="G461" s="38"/>
    </row>
    <row r="462" spans="1:7" x14ac:dyDescent="0.2">
      <c r="A462" s="19"/>
      <c r="B462" s="70" t="str">
        <f t="shared" si="7"/>
        <v/>
      </c>
      <c r="C462" s="6"/>
      <c r="D462" s="11"/>
      <c r="E462" s="39"/>
      <c r="F462" s="38"/>
      <c r="G462" s="38"/>
    </row>
    <row r="463" spans="1:7" x14ac:dyDescent="0.2">
      <c r="A463" s="19"/>
      <c r="B463" s="70" t="str">
        <f t="shared" si="7"/>
        <v/>
      </c>
      <c r="C463" s="6"/>
      <c r="D463" s="11"/>
      <c r="E463" s="39"/>
      <c r="F463" s="38"/>
      <c r="G463" s="38"/>
    </row>
    <row r="464" spans="1:7" x14ac:dyDescent="0.2">
      <c r="A464" s="19"/>
      <c r="B464" s="70" t="str">
        <f t="shared" si="7"/>
        <v/>
      </c>
      <c r="C464" s="6"/>
      <c r="D464" s="11"/>
      <c r="E464" s="39"/>
      <c r="F464" s="38"/>
      <c r="G464" s="38"/>
    </row>
    <row r="465" spans="1:7" x14ac:dyDescent="0.2">
      <c r="A465" s="19"/>
      <c r="B465" s="70" t="str">
        <f t="shared" si="7"/>
        <v/>
      </c>
      <c r="C465" s="6"/>
      <c r="D465" s="11"/>
      <c r="E465" s="39"/>
      <c r="F465" s="38"/>
      <c r="G465" s="38"/>
    </row>
    <row r="466" spans="1:7" x14ac:dyDescent="0.2">
      <c r="A466" s="19"/>
      <c r="B466" s="70" t="str">
        <f t="shared" si="7"/>
        <v/>
      </c>
      <c r="C466" s="6"/>
      <c r="D466" s="11"/>
      <c r="E466" s="39"/>
      <c r="F466" s="38"/>
      <c r="G466" s="38"/>
    </row>
    <row r="467" spans="1:7" x14ac:dyDescent="0.2">
      <c r="A467" s="19"/>
      <c r="B467" s="70" t="str">
        <f t="shared" si="7"/>
        <v/>
      </c>
      <c r="C467" s="6"/>
      <c r="D467" s="11"/>
      <c r="E467" s="39"/>
      <c r="F467" s="38"/>
      <c r="G467" s="38"/>
    </row>
    <row r="468" spans="1:7" x14ac:dyDescent="0.2">
      <c r="A468" s="19"/>
      <c r="B468" s="70" t="str">
        <f t="shared" si="7"/>
        <v/>
      </c>
      <c r="C468" s="6"/>
      <c r="D468" s="11"/>
      <c r="E468" s="39"/>
      <c r="F468" s="38"/>
      <c r="G468" s="38"/>
    </row>
    <row r="469" spans="1:7" x14ac:dyDescent="0.2">
      <c r="A469" s="19"/>
      <c r="B469" s="70" t="str">
        <f t="shared" si="7"/>
        <v/>
      </c>
      <c r="C469" s="6"/>
      <c r="D469" s="11"/>
      <c r="E469" s="39"/>
      <c r="F469" s="38"/>
      <c r="G469" s="38"/>
    </row>
    <row r="470" spans="1:7" x14ac:dyDescent="0.2">
      <c r="A470" s="19"/>
      <c r="B470" s="70" t="str">
        <f t="shared" si="7"/>
        <v/>
      </c>
      <c r="C470" s="6"/>
      <c r="D470" s="11"/>
      <c r="E470" s="39"/>
      <c r="F470" s="38"/>
      <c r="G470" s="38"/>
    </row>
    <row r="471" spans="1:7" x14ac:dyDescent="0.2">
      <c r="A471" s="19"/>
      <c r="B471" s="70" t="str">
        <f t="shared" si="7"/>
        <v/>
      </c>
      <c r="C471" s="6"/>
      <c r="D471" s="11"/>
      <c r="E471" s="39"/>
      <c r="F471" s="38"/>
      <c r="G471" s="38"/>
    </row>
    <row r="472" spans="1:7" x14ac:dyDescent="0.2">
      <c r="A472" s="19"/>
      <c r="B472" s="70" t="str">
        <f t="shared" si="7"/>
        <v/>
      </c>
      <c r="C472" s="6"/>
      <c r="D472" s="11"/>
      <c r="E472" s="39"/>
      <c r="F472" s="38"/>
      <c r="G472" s="38"/>
    </row>
    <row r="473" spans="1:7" x14ac:dyDescent="0.2">
      <c r="A473" s="19"/>
      <c r="B473" s="70" t="str">
        <f t="shared" si="7"/>
        <v/>
      </c>
      <c r="C473" s="6"/>
      <c r="D473" s="11"/>
      <c r="E473" s="39"/>
      <c r="F473" s="38"/>
      <c r="G473" s="38"/>
    </row>
    <row r="474" spans="1:7" x14ac:dyDescent="0.2">
      <c r="A474" s="19"/>
      <c r="B474" s="70" t="str">
        <f t="shared" si="7"/>
        <v/>
      </c>
      <c r="C474" s="6"/>
      <c r="D474" s="11"/>
      <c r="E474" s="39"/>
      <c r="F474" s="38"/>
      <c r="G474" s="38"/>
    </row>
    <row r="475" spans="1:7" x14ac:dyDescent="0.2">
      <c r="A475" s="19"/>
      <c r="B475" s="70" t="str">
        <f t="shared" si="7"/>
        <v/>
      </c>
      <c r="C475" s="6"/>
      <c r="D475" s="11"/>
      <c r="E475" s="39"/>
      <c r="F475" s="38"/>
      <c r="G475" s="38"/>
    </row>
    <row r="476" spans="1:7" x14ac:dyDescent="0.2">
      <c r="A476" s="19"/>
      <c r="B476" s="70" t="str">
        <f t="shared" si="7"/>
        <v/>
      </c>
      <c r="C476" s="6"/>
      <c r="D476" s="11"/>
      <c r="E476" s="39"/>
      <c r="F476" s="38"/>
      <c r="G476" s="38"/>
    </row>
    <row r="477" spans="1:7" x14ac:dyDescent="0.2">
      <c r="A477" s="19"/>
      <c r="B477" s="70" t="str">
        <f t="shared" si="7"/>
        <v/>
      </c>
      <c r="C477" s="6"/>
      <c r="D477" s="11"/>
      <c r="E477" s="39"/>
      <c r="F477" s="38"/>
      <c r="G477" s="38"/>
    </row>
    <row r="478" spans="1:7" x14ac:dyDescent="0.2">
      <c r="A478" s="19"/>
      <c r="B478" s="70" t="str">
        <f t="shared" si="7"/>
        <v/>
      </c>
      <c r="C478" s="6"/>
      <c r="D478" s="11"/>
      <c r="E478" s="39"/>
      <c r="F478" s="38"/>
      <c r="G478" s="38"/>
    </row>
    <row r="479" spans="1:7" x14ac:dyDescent="0.2">
      <c r="A479" s="19"/>
      <c r="B479" s="70" t="str">
        <f t="shared" si="7"/>
        <v/>
      </c>
      <c r="C479" s="6"/>
      <c r="D479" s="11"/>
      <c r="E479" s="39"/>
      <c r="F479" s="38"/>
      <c r="G479" s="38"/>
    </row>
    <row r="480" spans="1:7" x14ac:dyDescent="0.2">
      <c r="A480" s="19"/>
      <c r="B480" s="70" t="str">
        <f t="shared" si="7"/>
        <v/>
      </c>
      <c r="C480" s="6"/>
      <c r="D480" s="11"/>
      <c r="E480" s="39"/>
      <c r="F480" s="38"/>
      <c r="G480" s="38"/>
    </row>
    <row r="481" spans="1:7" x14ac:dyDescent="0.2">
      <c r="A481" s="19"/>
      <c r="B481" s="70" t="str">
        <f t="shared" si="7"/>
        <v/>
      </c>
      <c r="C481" s="6"/>
      <c r="D481" s="11"/>
      <c r="E481" s="39"/>
      <c r="F481" s="38"/>
      <c r="G481" s="38"/>
    </row>
    <row r="482" spans="1:7" x14ac:dyDescent="0.2">
      <c r="A482" s="19"/>
      <c r="B482" s="70" t="str">
        <f t="shared" si="7"/>
        <v/>
      </c>
      <c r="C482" s="6"/>
      <c r="D482" s="11"/>
      <c r="E482" s="39"/>
      <c r="F482" s="38"/>
      <c r="G482" s="38"/>
    </row>
    <row r="483" spans="1:7" x14ac:dyDescent="0.2">
      <c r="A483" s="19"/>
      <c r="B483" s="70" t="str">
        <f t="shared" si="7"/>
        <v/>
      </c>
      <c r="C483" s="6"/>
      <c r="D483" s="11"/>
      <c r="E483" s="39"/>
      <c r="F483" s="38"/>
      <c r="G483" s="38"/>
    </row>
    <row r="484" spans="1:7" x14ac:dyDescent="0.2">
      <c r="A484" s="19"/>
      <c r="B484" s="70" t="str">
        <f t="shared" si="7"/>
        <v/>
      </c>
      <c r="C484" s="6"/>
      <c r="D484" s="11"/>
      <c r="E484" s="39"/>
      <c r="F484" s="38"/>
      <c r="G484" s="38"/>
    </row>
    <row r="485" spans="1:7" x14ac:dyDescent="0.2">
      <c r="A485" s="19"/>
      <c r="B485" s="70" t="str">
        <f t="shared" si="7"/>
        <v/>
      </c>
      <c r="C485" s="6"/>
      <c r="D485" s="11"/>
      <c r="E485" s="39"/>
      <c r="F485" s="38"/>
      <c r="G485" s="38"/>
    </row>
    <row r="486" spans="1:7" x14ac:dyDescent="0.2">
      <c r="A486" s="19"/>
      <c r="B486" s="70" t="str">
        <f t="shared" si="7"/>
        <v/>
      </c>
      <c r="C486" s="6"/>
      <c r="D486" s="11"/>
      <c r="E486" s="39"/>
      <c r="F486" s="38"/>
      <c r="G486" s="38"/>
    </row>
    <row r="487" spans="1:7" x14ac:dyDescent="0.2">
      <c r="A487" s="19"/>
      <c r="B487" s="70" t="str">
        <f t="shared" si="7"/>
        <v/>
      </c>
      <c r="C487" s="6"/>
      <c r="D487" s="11"/>
      <c r="E487" s="39"/>
      <c r="F487" s="38"/>
      <c r="G487" s="38"/>
    </row>
    <row r="488" spans="1:7" x14ac:dyDescent="0.2">
      <c r="A488" s="19"/>
      <c r="B488" s="70" t="str">
        <f t="shared" si="7"/>
        <v/>
      </c>
      <c r="C488" s="6"/>
      <c r="D488" s="11"/>
      <c r="E488" s="39"/>
      <c r="F488" s="38"/>
      <c r="G488" s="38"/>
    </row>
    <row r="489" spans="1:7" x14ac:dyDescent="0.2">
      <c r="A489" s="19"/>
      <c r="B489" s="70" t="str">
        <f t="shared" si="7"/>
        <v/>
      </c>
      <c r="C489" s="6"/>
      <c r="D489" s="11"/>
      <c r="E489" s="39"/>
      <c r="F489" s="38"/>
      <c r="G489" s="38"/>
    </row>
    <row r="490" spans="1:7" x14ac:dyDescent="0.2">
      <c r="A490" s="19"/>
      <c r="B490" s="70" t="str">
        <f t="shared" si="7"/>
        <v/>
      </c>
      <c r="C490" s="6"/>
      <c r="D490" s="11"/>
      <c r="E490" s="39"/>
      <c r="F490" s="38"/>
      <c r="G490" s="38"/>
    </row>
    <row r="491" spans="1:7" x14ac:dyDescent="0.2">
      <c r="A491" s="19"/>
      <c r="B491" s="70" t="str">
        <f t="shared" si="7"/>
        <v/>
      </c>
      <c r="C491" s="6"/>
      <c r="D491" s="11"/>
      <c r="E491" s="39"/>
      <c r="F491" s="38"/>
      <c r="G491" s="38"/>
    </row>
    <row r="492" spans="1:7" x14ac:dyDescent="0.2">
      <c r="A492" s="19"/>
      <c r="B492" s="70" t="str">
        <f t="shared" si="7"/>
        <v/>
      </c>
      <c r="C492" s="6"/>
      <c r="D492" s="11"/>
      <c r="E492" s="39"/>
      <c r="F492" s="38"/>
      <c r="G492" s="38"/>
    </row>
    <row r="493" spans="1:7" x14ac:dyDescent="0.2">
      <c r="A493" s="19"/>
      <c r="B493" s="70" t="str">
        <f t="shared" si="7"/>
        <v/>
      </c>
      <c r="C493" s="6"/>
      <c r="D493" s="11"/>
      <c r="E493" s="39"/>
      <c r="F493" s="38"/>
      <c r="G493" s="38"/>
    </row>
    <row r="494" spans="1:7" x14ac:dyDescent="0.2">
      <c r="A494" s="19"/>
      <c r="B494" s="70" t="str">
        <f t="shared" si="7"/>
        <v/>
      </c>
      <c r="C494" s="6"/>
      <c r="D494" s="11"/>
      <c r="E494" s="39"/>
      <c r="F494" s="38"/>
      <c r="G494" s="38"/>
    </row>
    <row r="495" spans="1:7" x14ac:dyDescent="0.2">
      <c r="A495" s="19"/>
      <c r="B495" s="70" t="str">
        <f t="shared" si="7"/>
        <v/>
      </c>
      <c r="C495" s="6"/>
      <c r="D495" s="11"/>
      <c r="E495" s="39"/>
      <c r="F495" s="38"/>
      <c r="G495" s="38"/>
    </row>
    <row r="496" spans="1:7" x14ac:dyDescent="0.2">
      <c r="A496" s="19"/>
      <c r="B496" s="70" t="str">
        <f t="shared" si="7"/>
        <v/>
      </c>
      <c r="C496" s="6"/>
      <c r="D496" s="11"/>
      <c r="E496" s="39"/>
      <c r="F496" s="38"/>
      <c r="G496" s="38"/>
    </row>
    <row r="497" spans="1:7" x14ac:dyDescent="0.2">
      <c r="A497" s="19"/>
      <c r="B497" s="70" t="str">
        <f t="shared" si="7"/>
        <v/>
      </c>
      <c r="C497" s="6"/>
      <c r="D497" s="11"/>
      <c r="E497" s="39"/>
      <c r="F497" s="38"/>
      <c r="G497" s="38"/>
    </row>
    <row r="498" spans="1:7" x14ac:dyDescent="0.2">
      <c r="A498" s="19"/>
      <c r="B498" s="70" t="str">
        <f t="shared" si="7"/>
        <v/>
      </c>
      <c r="C498" s="6"/>
      <c r="D498" s="11"/>
      <c r="E498" s="39"/>
      <c r="F498" s="38"/>
      <c r="G498" s="38"/>
    </row>
    <row r="499" spans="1:7" x14ac:dyDescent="0.2">
      <c r="A499" s="19"/>
      <c r="B499" s="70" t="str">
        <f t="shared" si="7"/>
        <v/>
      </c>
      <c r="C499" s="6"/>
      <c r="D499" s="11"/>
      <c r="E499" s="39"/>
      <c r="F499" s="38"/>
      <c r="G499" s="38"/>
    </row>
    <row r="500" spans="1:7" x14ac:dyDescent="0.2">
      <c r="A500" s="19"/>
      <c r="B500" s="70" t="str">
        <f t="shared" si="7"/>
        <v/>
      </c>
      <c r="C500" s="6"/>
      <c r="D500" s="11"/>
      <c r="E500" s="39"/>
      <c r="F500" s="38"/>
      <c r="G500" s="38"/>
    </row>
    <row r="501" spans="1:7" x14ac:dyDescent="0.2">
      <c r="A501" s="19"/>
      <c r="B501" s="70"/>
      <c r="C501" s="6"/>
      <c r="D501" s="12"/>
      <c r="E501" s="40"/>
      <c r="F501" s="38"/>
      <c r="G501" s="38"/>
    </row>
    <row r="502" spans="1:7" x14ac:dyDescent="0.2">
      <c r="A502" s="19"/>
      <c r="B502" s="70"/>
      <c r="C502" s="6"/>
      <c r="D502" s="12"/>
      <c r="E502" s="40"/>
      <c r="F502" s="38"/>
      <c r="G502" s="38"/>
    </row>
    <row r="503" spans="1:7" x14ac:dyDescent="0.2">
      <c r="A503" s="19"/>
      <c r="B503" s="70"/>
      <c r="C503" s="6"/>
      <c r="D503" s="12"/>
      <c r="E503" s="40"/>
      <c r="F503" s="38"/>
      <c r="G503" s="38"/>
    </row>
    <row r="504" spans="1:7" x14ac:dyDescent="0.2">
      <c r="A504" s="19"/>
      <c r="B504" s="70"/>
      <c r="C504" s="6"/>
      <c r="D504" s="12"/>
      <c r="E504" s="40"/>
      <c r="F504" s="38"/>
      <c r="G504" s="38"/>
    </row>
    <row r="505" spans="1:7" x14ac:dyDescent="0.2">
      <c r="A505" s="19"/>
      <c r="B505" s="70"/>
      <c r="C505" s="6"/>
      <c r="D505" s="12"/>
      <c r="E505" s="40"/>
      <c r="F505" s="38"/>
      <c r="G505" s="38"/>
    </row>
    <row r="506" spans="1:7" x14ac:dyDescent="0.2">
      <c r="A506" s="19"/>
      <c r="B506" s="70"/>
      <c r="C506" s="6"/>
      <c r="D506" s="12"/>
      <c r="E506" s="40"/>
      <c r="F506" s="38"/>
      <c r="G506" s="38"/>
    </row>
    <row r="507" spans="1:7" x14ac:dyDescent="0.2">
      <c r="A507" s="19"/>
      <c r="B507" s="70"/>
      <c r="C507" s="6"/>
      <c r="D507" s="12"/>
      <c r="E507" s="40"/>
      <c r="F507" s="38"/>
      <c r="G507" s="38"/>
    </row>
    <row r="508" spans="1:7" x14ac:dyDescent="0.2">
      <c r="A508" s="19"/>
      <c r="B508" s="70"/>
      <c r="C508" s="6"/>
      <c r="D508" s="12"/>
      <c r="E508" s="40"/>
      <c r="F508" s="38"/>
      <c r="G508" s="38"/>
    </row>
    <row r="509" spans="1:7" x14ac:dyDescent="0.2">
      <c r="A509" s="19"/>
      <c r="B509" s="70"/>
      <c r="C509" s="6"/>
      <c r="D509" s="12"/>
      <c r="E509" s="40"/>
      <c r="F509" s="38"/>
      <c r="G509" s="38"/>
    </row>
    <row r="510" spans="1:7" x14ac:dyDescent="0.2">
      <c r="A510" s="19"/>
      <c r="B510" s="70"/>
      <c r="C510" s="6"/>
      <c r="D510" s="12"/>
      <c r="E510" s="40"/>
      <c r="F510" s="38"/>
      <c r="G510" s="38"/>
    </row>
    <row r="511" spans="1:7" x14ac:dyDescent="0.2">
      <c r="A511" s="19"/>
      <c r="B511" s="70"/>
      <c r="C511" s="6"/>
      <c r="D511" s="12"/>
      <c r="E511" s="40"/>
      <c r="F511" s="38"/>
      <c r="G511" s="38"/>
    </row>
    <row r="512" spans="1:7" x14ac:dyDescent="0.2">
      <c r="A512" s="19"/>
      <c r="B512" s="70"/>
      <c r="C512" s="6"/>
      <c r="D512" s="12"/>
      <c r="E512" s="40"/>
      <c r="F512" s="38"/>
      <c r="G512" s="38"/>
    </row>
    <row r="513" spans="1:7" x14ac:dyDescent="0.2">
      <c r="A513" s="19"/>
      <c r="B513" s="70"/>
      <c r="C513" s="6"/>
      <c r="D513" s="12"/>
      <c r="E513" s="40"/>
      <c r="F513" s="38"/>
      <c r="G513" s="38"/>
    </row>
    <row r="514" spans="1:7" x14ac:dyDescent="0.2">
      <c r="A514" s="19"/>
      <c r="B514" s="70"/>
      <c r="C514" s="6"/>
      <c r="D514" s="12"/>
      <c r="E514" s="40"/>
      <c r="F514" s="38"/>
      <c r="G514" s="38"/>
    </row>
    <row r="515" spans="1:7" x14ac:dyDescent="0.2">
      <c r="A515" s="19"/>
      <c r="B515" s="70"/>
      <c r="C515" s="6"/>
      <c r="D515" s="12"/>
      <c r="E515" s="40"/>
      <c r="F515" s="38"/>
      <c r="G515" s="38"/>
    </row>
    <row r="516" spans="1:7" x14ac:dyDescent="0.2">
      <c r="A516" s="19"/>
      <c r="B516" s="70"/>
      <c r="C516" s="6"/>
      <c r="D516" s="12"/>
      <c r="E516" s="40"/>
      <c r="F516" s="38"/>
      <c r="G516" s="38"/>
    </row>
    <row r="517" spans="1:7" x14ac:dyDescent="0.2">
      <c r="A517" s="19"/>
      <c r="B517" s="70"/>
      <c r="C517" s="6"/>
      <c r="D517" s="12"/>
      <c r="E517" s="40"/>
      <c r="F517" s="38"/>
      <c r="G517" s="38"/>
    </row>
    <row r="518" spans="1:7" x14ac:dyDescent="0.2">
      <c r="A518" s="19"/>
      <c r="B518" s="70"/>
      <c r="C518" s="6"/>
      <c r="D518" s="12"/>
      <c r="E518" s="40"/>
      <c r="F518" s="38"/>
      <c r="G518" s="38"/>
    </row>
    <row r="519" spans="1:7" x14ac:dyDescent="0.2">
      <c r="A519" s="19"/>
      <c r="B519" s="70"/>
      <c r="C519" s="6"/>
      <c r="D519" s="12"/>
      <c r="E519" s="40"/>
      <c r="F519" s="38"/>
      <c r="G519" s="38"/>
    </row>
    <row r="520" spans="1:7" x14ac:dyDescent="0.2">
      <c r="A520" s="19"/>
      <c r="B520" s="70"/>
      <c r="C520" s="6"/>
      <c r="D520" s="12"/>
      <c r="E520" s="40"/>
      <c r="F520" s="38"/>
      <c r="G520" s="38"/>
    </row>
    <row r="521" spans="1:7" x14ac:dyDescent="0.2">
      <c r="A521" s="19"/>
      <c r="B521" s="70"/>
      <c r="C521" s="6"/>
      <c r="D521" s="12"/>
      <c r="E521" s="40"/>
      <c r="F521" s="38"/>
      <c r="G521" s="38"/>
    </row>
    <row r="522" spans="1:7" x14ac:dyDescent="0.2">
      <c r="A522" s="19"/>
      <c r="B522" s="70"/>
      <c r="C522" s="6"/>
      <c r="D522" s="12"/>
      <c r="E522" s="40"/>
      <c r="F522" s="38"/>
      <c r="G522" s="38"/>
    </row>
    <row r="523" spans="1:7" x14ac:dyDescent="0.2">
      <c r="A523" s="19"/>
      <c r="B523" s="70"/>
      <c r="C523" s="6"/>
      <c r="D523" s="12"/>
      <c r="E523" s="40"/>
      <c r="F523" s="38"/>
      <c r="G523" s="38"/>
    </row>
    <row r="524" spans="1:7" x14ac:dyDescent="0.2">
      <c r="A524" s="19"/>
      <c r="B524" s="70"/>
      <c r="C524" s="6"/>
      <c r="D524" s="12"/>
      <c r="E524" s="40"/>
      <c r="F524" s="38"/>
      <c r="G524" s="38"/>
    </row>
    <row r="525" spans="1:7" x14ac:dyDescent="0.2">
      <c r="A525" s="19"/>
      <c r="B525" s="70"/>
      <c r="C525" s="6"/>
      <c r="D525" s="12"/>
      <c r="E525" s="40"/>
      <c r="F525" s="38"/>
      <c r="G525" s="38"/>
    </row>
    <row r="526" spans="1:7" x14ac:dyDescent="0.2">
      <c r="A526" s="19"/>
      <c r="B526" s="70"/>
      <c r="C526" s="6"/>
      <c r="D526" s="12"/>
      <c r="E526" s="40"/>
      <c r="F526" s="38"/>
      <c r="G526" s="38"/>
    </row>
    <row r="527" spans="1:7" x14ac:dyDescent="0.2">
      <c r="A527" s="19"/>
      <c r="B527" s="70"/>
      <c r="C527" s="6"/>
      <c r="D527" s="12"/>
      <c r="E527" s="40"/>
      <c r="F527" s="38"/>
      <c r="G527" s="38"/>
    </row>
    <row r="528" spans="1:7" x14ac:dyDescent="0.2">
      <c r="A528" s="19"/>
      <c r="B528" s="70"/>
      <c r="C528" s="6"/>
      <c r="D528" s="12"/>
      <c r="E528" s="40"/>
      <c r="F528" s="38"/>
      <c r="G528" s="38"/>
    </row>
    <row r="529" spans="1:7" x14ac:dyDescent="0.2">
      <c r="A529" s="19"/>
      <c r="B529" s="70"/>
      <c r="C529" s="6"/>
      <c r="D529" s="12"/>
      <c r="E529" s="40"/>
      <c r="F529" s="38"/>
      <c r="G529" s="38"/>
    </row>
    <row r="530" spans="1:7" x14ac:dyDescent="0.2">
      <c r="A530" s="19"/>
      <c r="B530" s="70"/>
      <c r="C530" s="6"/>
      <c r="D530" s="12"/>
      <c r="E530" s="40"/>
      <c r="F530" s="38"/>
      <c r="G530" s="38"/>
    </row>
    <row r="531" spans="1:7" x14ac:dyDescent="0.2">
      <c r="A531" s="19"/>
      <c r="B531" s="70"/>
      <c r="C531" s="6"/>
      <c r="D531" s="12"/>
      <c r="E531" s="40"/>
      <c r="F531" s="38"/>
      <c r="G531" s="38"/>
    </row>
    <row r="532" spans="1:7" x14ac:dyDescent="0.2">
      <c r="A532" s="19"/>
      <c r="B532" s="70"/>
      <c r="C532" s="6"/>
      <c r="D532" s="12"/>
      <c r="E532" s="40"/>
      <c r="F532" s="38"/>
      <c r="G532" s="38"/>
    </row>
    <row r="533" spans="1:7" x14ac:dyDescent="0.2">
      <c r="A533" s="19"/>
      <c r="B533" s="70"/>
      <c r="C533" s="6"/>
      <c r="D533" s="12"/>
      <c r="E533" s="40"/>
      <c r="F533" s="38"/>
      <c r="G533" s="38"/>
    </row>
    <row r="534" spans="1:7" x14ac:dyDescent="0.2">
      <c r="A534" s="19"/>
      <c r="B534" s="70"/>
      <c r="C534" s="6"/>
      <c r="D534" s="12"/>
      <c r="E534" s="40"/>
      <c r="F534" s="38"/>
      <c r="G534" s="38"/>
    </row>
    <row r="535" spans="1:7" x14ac:dyDescent="0.2">
      <c r="A535" s="19"/>
      <c r="B535" s="70"/>
      <c r="C535" s="6"/>
      <c r="D535" s="12"/>
      <c r="E535" s="40"/>
      <c r="F535" s="38"/>
      <c r="G535" s="38"/>
    </row>
    <row r="536" spans="1:7" x14ac:dyDescent="0.2">
      <c r="A536" s="19"/>
      <c r="B536" s="70"/>
      <c r="C536" s="6"/>
      <c r="D536" s="12"/>
      <c r="E536" s="40"/>
      <c r="F536" s="38"/>
      <c r="G536" s="38"/>
    </row>
    <row r="537" spans="1:7" x14ac:dyDescent="0.2">
      <c r="A537" s="19"/>
      <c r="B537" s="70"/>
      <c r="C537" s="6"/>
      <c r="D537" s="12"/>
      <c r="E537" s="40"/>
      <c r="F537" s="38"/>
      <c r="G537" s="38"/>
    </row>
    <row r="538" spans="1:7" x14ac:dyDescent="0.2">
      <c r="A538" s="19"/>
      <c r="B538" s="70"/>
      <c r="C538" s="6"/>
      <c r="D538" s="12"/>
      <c r="E538" s="40"/>
      <c r="F538" s="38"/>
      <c r="G538" s="38"/>
    </row>
    <row r="539" spans="1:7" x14ac:dyDescent="0.2">
      <c r="A539" s="19"/>
      <c r="B539" s="70"/>
      <c r="C539" s="6"/>
      <c r="D539" s="12"/>
      <c r="E539" s="40"/>
      <c r="F539" s="38"/>
      <c r="G539" s="38"/>
    </row>
    <row r="540" spans="1:7" x14ac:dyDescent="0.2">
      <c r="A540" s="19"/>
      <c r="B540" s="70"/>
      <c r="C540" s="6"/>
      <c r="D540" s="12"/>
      <c r="E540" s="40"/>
      <c r="F540" s="38"/>
      <c r="G540" s="38"/>
    </row>
    <row r="541" spans="1:7" x14ac:dyDescent="0.2">
      <c r="A541" s="19"/>
      <c r="B541" s="70"/>
      <c r="C541" s="6"/>
      <c r="D541" s="12"/>
      <c r="E541" s="40"/>
      <c r="F541" s="38"/>
      <c r="G541" s="38"/>
    </row>
    <row r="542" spans="1:7" x14ac:dyDescent="0.2">
      <c r="A542" s="19"/>
      <c r="B542" s="70"/>
      <c r="C542" s="6"/>
      <c r="D542" s="12"/>
      <c r="E542" s="40"/>
      <c r="F542" s="38"/>
      <c r="G542" s="38"/>
    </row>
    <row r="543" spans="1:7" x14ac:dyDescent="0.2">
      <c r="A543" s="19"/>
      <c r="B543" s="70"/>
      <c r="C543" s="6"/>
      <c r="D543" s="12"/>
      <c r="E543" s="40"/>
      <c r="F543" s="38"/>
      <c r="G543" s="38"/>
    </row>
    <row r="544" spans="1:7" x14ac:dyDescent="0.2">
      <c r="A544" s="19"/>
      <c r="B544" s="70"/>
      <c r="C544" s="6"/>
      <c r="D544" s="12"/>
      <c r="E544" s="40"/>
      <c r="F544" s="38"/>
      <c r="G544" s="38"/>
    </row>
    <row r="545" spans="1:7" x14ac:dyDescent="0.2">
      <c r="A545" s="19"/>
      <c r="B545" s="70"/>
      <c r="C545" s="6"/>
      <c r="D545" s="12"/>
      <c r="E545" s="40"/>
      <c r="F545" s="38"/>
      <c r="G545" s="38"/>
    </row>
    <row r="546" spans="1:7" x14ac:dyDescent="0.2">
      <c r="A546" s="19"/>
      <c r="B546" s="70"/>
      <c r="C546" s="6"/>
      <c r="D546" s="12"/>
      <c r="E546" s="40"/>
      <c r="F546" s="38"/>
      <c r="G546" s="38"/>
    </row>
    <row r="547" spans="1:7" x14ac:dyDescent="0.2">
      <c r="A547" s="19"/>
      <c r="B547" s="70"/>
      <c r="C547" s="6"/>
      <c r="D547" s="12"/>
      <c r="E547" s="40"/>
      <c r="F547" s="38"/>
      <c r="G547" s="38"/>
    </row>
    <row r="548" spans="1:7" x14ac:dyDescent="0.2">
      <c r="A548" s="19"/>
      <c r="B548" s="70"/>
      <c r="C548" s="6"/>
      <c r="D548" s="12"/>
      <c r="E548" s="40"/>
      <c r="F548" s="38"/>
      <c r="G548" s="38"/>
    </row>
    <row r="549" spans="1:7" x14ac:dyDescent="0.2">
      <c r="A549" s="19"/>
      <c r="B549" s="70"/>
      <c r="C549" s="6"/>
      <c r="D549" s="12"/>
      <c r="E549" s="40"/>
      <c r="F549" s="38"/>
      <c r="G549" s="38"/>
    </row>
    <row r="550" spans="1:7" x14ac:dyDescent="0.2">
      <c r="A550" s="19"/>
      <c r="B550" s="70"/>
      <c r="C550" s="6"/>
      <c r="D550" s="12"/>
      <c r="E550" s="40"/>
      <c r="F550" s="38"/>
      <c r="G550" s="38"/>
    </row>
    <row r="551" spans="1:7" x14ac:dyDescent="0.2">
      <c r="A551" s="19"/>
      <c r="B551" s="70"/>
      <c r="C551" s="6"/>
      <c r="D551" s="12"/>
      <c r="E551" s="40"/>
      <c r="F551" s="38"/>
      <c r="G551" s="38"/>
    </row>
    <row r="552" spans="1:7" x14ac:dyDescent="0.2">
      <c r="A552" s="19"/>
      <c r="B552" s="70"/>
      <c r="C552" s="6"/>
      <c r="D552" s="12"/>
      <c r="E552" s="40"/>
      <c r="F552" s="38"/>
      <c r="G552" s="38"/>
    </row>
    <row r="553" spans="1:7" x14ac:dyDescent="0.2">
      <c r="A553" s="19"/>
      <c r="B553" s="70"/>
      <c r="C553" s="6"/>
      <c r="D553" s="12"/>
      <c r="E553" s="40"/>
      <c r="F553" s="38"/>
      <c r="G553" s="38"/>
    </row>
    <row r="554" spans="1:7" x14ac:dyDescent="0.2">
      <c r="A554" s="19"/>
      <c r="B554" s="70"/>
      <c r="C554" s="6"/>
      <c r="D554" s="12"/>
      <c r="E554" s="40"/>
      <c r="F554" s="38"/>
      <c r="G554" s="38"/>
    </row>
    <row r="555" spans="1:7" x14ac:dyDescent="0.2">
      <c r="A555" s="19"/>
      <c r="B555" s="70"/>
      <c r="C555" s="6"/>
      <c r="D555" s="12"/>
      <c r="E555" s="40"/>
      <c r="F555" s="38"/>
      <c r="G555" s="38"/>
    </row>
    <row r="556" spans="1:7" x14ac:dyDescent="0.2">
      <c r="A556" s="19"/>
      <c r="B556" s="70"/>
      <c r="C556" s="6"/>
      <c r="D556" s="12"/>
      <c r="E556" s="40"/>
      <c r="F556" s="38"/>
      <c r="G556" s="38"/>
    </row>
    <row r="557" spans="1:7" x14ac:dyDescent="0.2">
      <c r="A557" s="19"/>
      <c r="B557" s="70"/>
      <c r="C557" s="6"/>
      <c r="D557" s="12"/>
      <c r="E557" s="40"/>
      <c r="F557" s="38"/>
      <c r="G557" s="38"/>
    </row>
    <row r="558" spans="1:7" x14ac:dyDescent="0.2">
      <c r="A558" s="19"/>
      <c r="B558" s="70"/>
      <c r="C558" s="6"/>
      <c r="D558" s="12"/>
      <c r="E558" s="40"/>
      <c r="F558" s="38"/>
      <c r="G558" s="38"/>
    </row>
    <row r="559" spans="1:7" x14ac:dyDescent="0.2">
      <c r="A559" s="19"/>
      <c r="B559" s="70"/>
      <c r="C559" s="6"/>
      <c r="D559" s="12"/>
      <c r="E559" s="40"/>
      <c r="F559" s="38"/>
      <c r="G559" s="38"/>
    </row>
    <row r="560" spans="1:7" x14ac:dyDescent="0.2">
      <c r="A560" s="19"/>
      <c r="B560" s="70"/>
      <c r="C560" s="6"/>
      <c r="D560" s="12"/>
      <c r="E560" s="40"/>
      <c r="F560" s="38"/>
      <c r="G560" s="38"/>
    </row>
    <row r="561" spans="1:7" x14ac:dyDescent="0.2">
      <c r="A561" s="19"/>
      <c r="B561" s="70"/>
      <c r="C561" s="6"/>
      <c r="D561" s="12"/>
      <c r="E561" s="40"/>
      <c r="F561" s="38"/>
      <c r="G561" s="38"/>
    </row>
    <row r="562" spans="1:7" x14ac:dyDescent="0.2">
      <c r="A562" s="19"/>
      <c r="B562" s="70"/>
      <c r="C562" s="6"/>
      <c r="D562" s="12"/>
      <c r="E562" s="40"/>
      <c r="F562" s="38"/>
      <c r="G562" s="38"/>
    </row>
    <row r="563" spans="1:7" x14ac:dyDescent="0.2">
      <c r="A563" s="19"/>
      <c r="B563" s="70"/>
      <c r="C563" s="6"/>
      <c r="D563" s="12"/>
      <c r="E563" s="40"/>
      <c r="F563" s="38"/>
      <c r="G563" s="38"/>
    </row>
    <row r="564" spans="1:7" x14ac:dyDescent="0.2">
      <c r="A564" s="19"/>
      <c r="B564" s="70"/>
      <c r="C564" s="6"/>
      <c r="D564" s="12"/>
      <c r="E564" s="40"/>
      <c r="F564" s="38"/>
      <c r="G564" s="38"/>
    </row>
    <row r="565" spans="1:7" x14ac:dyDescent="0.2">
      <c r="A565" s="19"/>
      <c r="B565" s="70"/>
      <c r="C565" s="6"/>
      <c r="D565" s="12"/>
      <c r="E565" s="40"/>
      <c r="F565" s="38"/>
      <c r="G565" s="38"/>
    </row>
    <row r="566" spans="1:7" x14ac:dyDescent="0.2">
      <c r="A566" s="19"/>
      <c r="B566" s="70"/>
      <c r="C566" s="6"/>
      <c r="D566" s="12"/>
      <c r="E566" s="40"/>
      <c r="F566" s="38"/>
      <c r="G566" s="38"/>
    </row>
    <row r="567" spans="1:7" x14ac:dyDescent="0.2">
      <c r="A567" s="19"/>
      <c r="B567" s="70"/>
      <c r="C567" s="6"/>
      <c r="D567" s="12"/>
      <c r="E567" s="40"/>
      <c r="F567" s="38"/>
      <c r="G567" s="38"/>
    </row>
    <row r="568" spans="1:7" x14ac:dyDescent="0.2">
      <c r="A568" s="19"/>
      <c r="B568" s="70"/>
      <c r="C568" s="6"/>
      <c r="D568" s="12"/>
      <c r="E568" s="40"/>
      <c r="F568" s="38"/>
      <c r="G568" s="38"/>
    </row>
    <row r="569" spans="1:7" x14ac:dyDescent="0.2">
      <c r="A569" s="19"/>
      <c r="B569" s="70"/>
      <c r="C569" s="6"/>
      <c r="D569" s="12"/>
      <c r="E569" s="40"/>
      <c r="F569" s="38"/>
      <c r="G569" s="38"/>
    </row>
    <row r="570" spans="1:7" x14ac:dyDescent="0.2">
      <c r="A570" s="19"/>
      <c r="B570" s="70"/>
      <c r="C570" s="6"/>
      <c r="D570" s="12"/>
      <c r="E570" s="40"/>
      <c r="F570" s="38"/>
      <c r="G570" s="38"/>
    </row>
    <row r="571" spans="1:7" x14ac:dyDescent="0.2">
      <c r="A571" s="19"/>
      <c r="B571" s="70"/>
      <c r="C571" s="6"/>
      <c r="D571" s="12"/>
      <c r="E571" s="40"/>
      <c r="F571" s="38"/>
      <c r="G571" s="38"/>
    </row>
    <row r="572" spans="1:7" x14ac:dyDescent="0.2">
      <c r="A572" s="19"/>
      <c r="B572" s="70"/>
      <c r="C572" s="6"/>
      <c r="D572" s="12"/>
      <c r="E572" s="40"/>
      <c r="F572" s="38"/>
      <c r="G572" s="38"/>
    </row>
    <row r="573" spans="1:7" x14ac:dyDescent="0.2">
      <c r="A573" s="19"/>
      <c r="B573" s="70"/>
      <c r="C573" s="6"/>
      <c r="D573" s="12"/>
      <c r="E573" s="40"/>
      <c r="F573" s="38"/>
      <c r="G573" s="38"/>
    </row>
    <row r="574" spans="1:7" x14ac:dyDescent="0.2">
      <c r="A574" s="19"/>
      <c r="B574" s="70"/>
      <c r="C574" s="6"/>
      <c r="D574" s="12"/>
      <c r="E574" s="40"/>
      <c r="F574" s="38"/>
      <c r="G574" s="38"/>
    </row>
    <row r="575" spans="1:7" x14ac:dyDescent="0.2">
      <c r="A575" s="19"/>
      <c r="B575" s="70"/>
      <c r="C575" s="6"/>
      <c r="D575" s="12"/>
      <c r="E575" s="40"/>
      <c r="F575" s="38"/>
      <c r="G575" s="38"/>
    </row>
    <row r="576" spans="1:7" x14ac:dyDescent="0.2">
      <c r="A576" s="19"/>
      <c r="B576" s="70"/>
      <c r="C576" s="6"/>
      <c r="D576" s="12"/>
      <c r="E576" s="40"/>
      <c r="F576" s="38"/>
      <c r="G576" s="38"/>
    </row>
    <row r="577" spans="1:7" x14ac:dyDescent="0.2">
      <c r="A577" s="19"/>
      <c r="B577" s="70"/>
      <c r="C577" s="6"/>
      <c r="D577" s="12"/>
      <c r="E577" s="40"/>
      <c r="F577" s="38"/>
      <c r="G577" s="38"/>
    </row>
    <row r="578" spans="1:7" x14ac:dyDescent="0.2">
      <c r="A578" s="19"/>
      <c r="B578" s="70"/>
      <c r="C578" s="6"/>
      <c r="D578" s="12"/>
      <c r="E578" s="40"/>
      <c r="F578" s="38"/>
      <c r="G578" s="38"/>
    </row>
    <row r="579" spans="1:7" x14ac:dyDescent="0.2">
      <c r="A579" s="19"/>
      <c r="B579" s="70"/>
      <c r="C579" s="6"/>
      <c r="D579" s="12"/>
      <c r="E579" s="40"/>
      <c r="F579" s="38"/>
      <c r="G579" s="38"/>
    </row>
    <row r="580" spans="1:7" x14ac:dyDescent="0.2">
      <c r="A580" s="19"/>
      <c r="B580" s="70"/>
      <c r="C580" s="6"/>
      <c r="D580" s="12"/>
      <c r="E580" s="40"/>
      <c r="F580" s="38"/>
      <c r="G580" s="38"/>
    </row>
    <row r="581" spans="1:7" x14ac:dyDescent="0.2">
      <c r="A581" s="19"/>
      <c r="B581" s="70"/>
      <c r="C581" s="6"/>
      <c r="D581" s="12"/>
      <c r="E581" s="40"/>
      <c r="F581" s="38"/>
      <c r="G581" s="38"/>
    </row>
    <row r="582" spans="1:7" x14ac:dyDescent="0.2">
      <c r="A582" s="19"/>
      <c r="B582" s="70"/>
      <c r="C582" s="6"/>
      <c r="D582" s="12"/>
      <c r="E582" s="40"/>
      <c r="F582" s="38"/>
      <c r="G582" s="38"/>
    </row>
    <row r="583" spans="1:7" x14ac:dyDescent="0.2">
      <c r="A583" s="19"/>
      <c r="B583" s="70"/>
      <c r="C583" s="6"/>
      <c r="D583" s="12"/>
      <c r="E583" s="40"/>
      <c r="F583" s="38"/>
      <c r="G583" s="38"/>
    </row>
    <row r="584" spans="1:7" x14ac:dyDescent="0.2">
      <c r="A584" s="19"/>
      <c r="B584" s="70"/>
      <c r="C584" s="6"/>
      <c r="D584" s="12"/>
      <c r="E584" s="40"/>
      <c r="F584" s="38"/>
      <c r="G584" s="38"/>
    </row>
    <row r="585" spans="1:7" x14ac:dyDescent="0.2">
      <c r="A585" s="19"/>
      <c r="B585" s="70"/>
      <c r="C585" s="6"/>
      <c r="D585" s="12"/>
      <c r="E585" s="40"/>
      <c r="F585" s="38"/>
      <c r="G585" s="38"/>
    </row>
    <row r="586" spans="1:7" x14ac:dyDescent="0.2">
      <c r="A586" s="19"/>
      <c r="B586" s="70"/>
      <c r="C586" s="6"/>
      <c r="D586" s="12"/>
      <c r="E586" s="40"/>
      <c r="F586" s="38"/>
      <c r="G586" s="38"/>
    </row>
    <row r="587" spans="1:7" x14ac:dyDescent="0.2">
      <c r="A587" s="19"/>
      <c r="B587" s="70"/>
      <c r="C587" s="6"/>
      <c r="D587" s="12"/>
      <c r="E587" s="40"/>
      <c r="F587" s="38"/>
      <c r="G587" s="38"/>
    </row>
    <row r="588" spans="1:7" x14ac:dyDescent="0.2">
      <c r="A588" s="19"/>
      <c r="B588" s="70"/>
      <c r="C588" s="6"/>
      <c r="D588" s="12"/>
      <c r="E588" s="40"/>
      <c r="F588" s="38"/>
      <c r="G588" s="38"/>
    </row>
    <row r="589" spans="1:7" x14ac:dyDescent="0.2">
      <c r="A589" s="19"/>
      <c r="B589" s="70"/>
      <c r="C589" s="6"/>
      <c r="D589" s="12"/>
      <c r="E589" s="40"/>
      <c r="F589" s="38"/>
      <c r="G589" s="38"/>
    </row>
    <row r="590" spans="1:7" x14ac:dyDescent="0.2">
      <c r="A590" s="19"/>
      <c r="B590" s="70"/>
      <c r="C590" s="6"/>
      <c r="D590" s="12"/>
      <c r="E590" s="40"/>
      <c r="F590" s="38"/>
      <c r="G590" s="38"/>
    </row>
    <row r="591" spans="1:7" x14ac:dyDescent="0.2">
      <c r="A591" s="19"/>
      <c r="B591" s="70"/>
      <c r="C591" s="6"/>
      <c r="D591" s="12"/>
      <c r="E591" s="40"/>
      <c r="F591" s="38"/>
      <c r="G591" s="38"/>
    </row>
    <row r="592" spans="1:7" x14ac:dyDescent="0.2">
      <c r="A592" s="19"/>
      <c r="B592" s="70"/>
      <c r="C592" s="6"/>
      <c r="D592" s="12"/>
      <c r="E592" s="40"/>
      <c r="F592" s="38"/>
      <c r="G592" s="38"/>
    </row>
    <row r="593" spans="1:7" x14ac:dyDescent="0.2">
      <c r="A593" s="19"/>
      <c r="B593" s="70"/>
      <c r="C593" s="6"/>
      <c r="D593" s="12"/>
      <c r="E593" s="40"/>
      <c r="F593" s="38"/>
      <c r="G593" s="38"/>
    </row>
    <row r="594" spans="1:7" x14ac:dyDescent="0.2">
      <c r="A594" s="19"/>
      <c r="B594" s="70"/>
      <c r="C594" s="6"/>
      <c r="D594" s="12"/>
      <c r="E594" s="40"/>
      <c r="F594" s="38"/>
      <c r="G594" s="38"/>
    </row>
    <row r="595" spans="1:7" x14ac:dyDescent="0.2">
      <c r="A595" s="19"/>
      <c r="B595" s="70"/>
      <c r="C595" s="6"/>
      <c r="D595" s="12"/>
      <c r="E595" s="40"/>
      <c r="F595" s="38"/>
      <c r="G595" s="38"/>
    </row>
    <row r="596" spans="1:7" x14ac:dyDescent="0.2">
      <c r="A596" s="19"/>
      <c r="B596" s="70"/>
      <c r="C596" s="6"/>
      <c r="D596" s="12"/>
      <c r="E596" s="40"/>
      <c r="F596" s="38"/>
      <c r="G596" s="38"/>
    </row>
    <row r="597" spans="1:7" x14ac:dyDescent="0.2">
      <c r="A597" s="19"/>
      <c r="B597" s="70"/>
      <c r="C597" s="6"/>
      <c r="D597" s="12"/>
      <c r="E597" s="40"/>
      <c r="F597" s="38"/>
      <c r="G597" s="38"/>
    </row>
    <row r="598" spans="1:7" x14ac:dyDescent="0.2">
      <c r="A598" s="19"/>
      <c r="B598" s="70"/>
      <c r="C598" s="6"/>
      <c r="D598" s="12"/>
      <c r="E598" s="40"/>
      <c r="F598" s="38"/>
      <c r="G598" s="38"/>
    </row>
    <row r="599" spans="1:7" x14ac:dyDescent="0.2">
      <c r="A599" s="19"/>
      <c r="B599" s="70"/>
      <c r="C599" s="6"/>
      <c r="D599" s="12"/>
      <c r="E599" s="40"/>
      <c r="F599" s="38"/>
      <c r="G599" s="38"/>
    </row>
    <row r="600" spans="1:7" x14ac:dyDescent="0.2">
      <c r="A600" s="19"/>
      <c r="B600" s="70"/>
      <c r="C600" s="6"/>
      <c r="D600" s="12"/>
      <c r="E600" s="40"/>
      <c r="F600" s="38"/>
      <c r="G600" s="38"/>
    </row>
    <row r="601" spans="1:7" x14ac:dyDescent="0.2">
      <c r="A601" s="19"/>
      <c r="B601" s="70"/>
      <c r="C601" s="6"/>
      <c r="D601" s="12"/>
      <c r="E601" s="40"/>
      <c r="F601" s="38"/>
      <c r="G601" s="38"/>
    </row>
    <row r="602" spans="1:7" x14ac:dyDescent="0.2">
      <c r="A602" s="19"/>
      <c r="B602" s="70"/>
      <c r="C602" s="6"/>
      <c r="D602" s="12"/>
      <c r="E602" s="40"/>
      <c r="F602" s="38"/>
      <c r="G602" s="38"/>
    </row>
    <row r="603" spans="1:7" x14ac:dyDescent="0.2">
      <c r="A603" s="19"/>
      <c r="B603" s="70"/>
      <c r="C603" s="6"/>
      <c r="D603" s="12"/>
      <c r="E603" s="40"/>
      <c r="F603" s="38"/>
      <c r="G603" s="38"/>
    </row>
    <row r="604" spans="1:7" x14ac:dyDescent="0.2">
      <c r="A604" s="19"/>
      <c r="B604" s="70"/>
      <c r="C604" s="6"/>
      <c r="D604" s="12"/>
      <c r="E604" s="40"/>
      <c r="F604" s="38"/>
      <c r="G604" s="38"/>
    </row>
    <row r="605" spans="1:7" x14ac:dyDescent="0.2">
      <c r="A605" s="19"/>
      <c r="B605" s="70"/>
      <c r="C605" s="6"/>
      <c r="D605" s="12"/>
      <c r="E605" s="40"/>
      <c r="F605" s="38"/>
      <c r="G605" s="38"/>
    </row>
    <row r="606" spans="1:7" x14ac:dyDescent="0.2">
      <c r="A606" s="19"/>
      <c r="B606" s="70"/>
      <c r="C606" s="6"/>
      <c r="D606" s="12"/>
      <c r="E606" s="40"/>
      <c r="F606" s="38"/>
      <c r="G606" s="38"/>
    </row>
    <row r="607" spans="1:7" x14ac:dyDescent="0.2">
      <c r="A607" s="19"/>
      <c r="B607" s="70"/>
      <c r="C607" s="6"/>
      <c r="D607" s="12"/>
      <c r="E607" s="40"/>
      <c r="F607" s="38"/>
      <c r="G607" s="38"/>
    </row>
    <row r="608" spans="1:7" x14ac:dyDescent="0.2">
      <c r="A608" s="19"/>
      <c r="B608" s="70"/>
      <c r="C608" s="6"/>
      <c r="D608" s="12"/>
      <c r="E608" s="40"/>
      <c r="F608" s="38"/>
      <c r="G608" s="38"/>
    </row>
    <row r="609" spans="1:7" x14ac:dyDescent="0.2">
      <c r="A609" s="19"/>
      <c r="B609" s="70"/>
      <c r="C609" s="6"/>
      <c r="D609" s="12"/>
      <c r="E609" s="40"/>
      <c r="F609" s="38"/>
      <c r="G609" s="38"/>
    </row>
    <row r="610" spans="1:7" x14ac:dyDescent="0.2">
      <c r="A610" s="19"/>
      <c r="B610" s="70"/>
      <c r="C610" s="6"/>
      <c r="D610" s="12"/>
      <c r="E610" s="40"/>
      <c r="F610" s="38"/>
      <c r="G610" s="38"/>
    </row>
    <row r="611" spans="1:7" x14ac:dyDescent="0.2">
      <c r="A611" s="19"/>
      <c r="B611" s="70"/>
      <c r="C611" s="6"/>
      <c r="D611" s="12"/>
      <c r="E611" s="40"/>
      <c r="F611" s="38"/>
      <c r="G611" s="38"/>
    </row>
    <row r="612" spans="1:7" x14ac:dyDescent="0.2">
      <c r="A612" s="19"/>
      <c r="B612" s="70"/>
      <c r="C612" s="6"/>
      <c r="D612" s="12"/>
      <c r="E612" s="40"/>
      <c r="F612" s="38"/>
      <c r="G612" s="38"/>
    </row>
    <row r="613" spans="1:7" x14ac:dyDescent="0.2">
      <c r="A613" s="19"/>
      <c r="B613" s="70"/>
      <c r="C613" s="6"/>
      <c r="D613" s="12"/>
      <c r="E613" s="40"/>
      <c r="F613" s="38"/>
      <c r="G613" s="38"/>
    </row>
    <row r="614" spans="1:7" x14ac:dyDescent="0.2">
      <c r="A614" s="19"/>
      <c r="B614" s="70"/>
      <c r="C614" s="6"/>
      <c r="D614" s="12"/>
      <c r="E614" s="40"/>
      <c r="F614" s="38"/>
      <c r="G614" s="38"/>
    </row>
    <row r="615" spans="1:7" x14ac:dyDescent="0.2">
      <c r="A615" s="19"/>
      <c r="B615" s="70"/>
      <c r="C615" s="6"/>
      <c r="D615" s="12"/>
      <c r="E615" s="40"/>
      <c r="F615" s="38"/>
      <c r="G615" s="38"/>
    </row>
    <row r="616" spans="1:7" x14ac:dyDescent="0.2">
      <c r="A616" s="19"/>
      <c r="B616" s="70"/>
      <c r="C616" s="6"/>
      <c r="D616" s="12"/>
      <c r="E616" s="40"/>
      <c r="F616" s="38"/>
      <c r="G616" s="38"/>
    </row>
    <row r="617" spans="1:7" x14ac:dyDescent="0.2">
      <c r="A617" s="19"/>
      <c r="B617" s="70"/>
      <c r="C617" s="6"/>
      <c r="D617" s="12"/>
      <c r="E617" s="40"/>
      <c r="F617" s="38"/>
      <c r="G617" s="38"/>
    </row>
    <row r="618" spans="1:7" x14ac:dyDescent="0.2">
      <c r="A618" s="19"/>
      <c r="B618" s="70"/>
      <c r="C618" s="6"/>
      <c r="D618" s="12"/>
      <c r="E618" s="40"/>
      <c r="F618" s="38"/>
      <c r="G618" s="38"/>
    </row>
    <row r="619" spans="1:7" x14ac:dyDescent="0.2">
      <c r="A619" s="19"/>
      <c r="B619" s="70"/>
      <c r="C619" s="6"/>
      <c r="D619" s="12"/>
      <c r="E619" s="40"/>
      <c r="F619" s="38"/>
      <c r="G619" s="38"/>
    </row>
    <row r="620" spans="1:7" x14ac:dyDescent="0.2">
      <c r="A620" s="19"/>
      <c r="B620" s="70"/>
      <c r="C620" s="6"/>
      <c r="D620" s="12"/>
      <c r="E620" s="40"/>
      <c r="F620" s="38"/>
      <c r="G620" s="38"/>
    </row>
    <row r="621" spans="1:7" x14ac:dyDescent="0.2">
      <c r="A621" s="19"/>
      <c r="B621" s="70"/>
      <c r="C621" s="6"/>
      <c r="D621" s="12"/>
      <c r="E621" s="40"/>
      <c r="F621" s="38"/>
      <c r="G621" s="38"/>
    </row>
    <row r="622" spans="1:7" x14ac:dyDescent="0.2">
      <c r="A622" s="19"/>
      <c r="B622" s="70"/>
      <c r="C622" s="6"/>
      <c r="D622" s="12"/>
      <c r="E622" s="40"/>
      <c r="F622" s="38"/>
      <c r="G622" s="38"/>
    </row>
    <row r="623" spans="1:7" x14ac:dyDescent="0.2">
      <c r="A623" s="19"/>
      <c r="B623" s="70"/>
      <c r="C623" s="6"/>
      <c r="D623" s="12"/>
      <c r="E623" s="40"/>
      <c r="F623" s="38"/>
      <c r="G623" s="38"/>
    </row>
    <row r="624" spans="1:7" x14ac:dyDescent="0.2">
      <c r="A624" s="19"/>
      <c r="B624" s="70"/>
      <c r="C624" s="6"/>
      <c r="D624" s="12"/>
      <c r="E624" s="40"/>
      <c r="F624" s="38"/>
      <c r="G624" s="38"/>
    </row>
    <row r="625" spans="1:7" x14ac:dyDescent="0.2">
      <c r="A625" s="19"/>
      <c r="B625" s="70"/>
      <c r="C625" s="6"/>
      <c r="D625" s="12"/>
      <c r="E625" s="40"/>
      <c r="F625" s="38"/>
      <c r="G625" s="38"/>
    </row>
    <row r="626" spans="1:7" x14ac:dyDescent="0.2">
      <c r="A626" s="19"/>
      <c r="B626" s="70"/>
      <c r="C626" s="6"/>
      <c r="D626" s="12"/>
      <c r="E626" s="40"/>
      <c r="F626" s="38"/>
      <c r="G626" s="38"/>
    </row>
    <row r="627" spans="1:7" x14ac:dyDescent="0.2">
      <c r="A627" s="19"/>
      <c r="B627" s="70"/>
      <c r="C627" s="6"/>
      <c r="D627" s="12"/>
      <c r="E627" s="40"/>
      <c r="F627" s="38"/>
      <c r="G627" s="38"/>
    </row>
    <row r="628" spans="1:7" x14ac:dyDescent="0.2">
      <c r="A628" s="19"/>
      <c r="B628" s="70"/>
      <c r="C628" s="6"/>
      <c r="D628" s="12"/>
      <c r="E628" s="40"/>
      <c r="F628" s="38"/>
      <c r="G628" s="38"/>
    </row>
    <row r="629" spans="1:7" x14ac:dyDescent="0.2">
      <c r="A629" s="19"/>
      <c r="B629" s="70"/>
      <c r="C629" s="6"/>
      <c r="D629" s="12"/>
      <c r="E629" s="40"/>
      <c r="F629" s="38"/>
      <c r="G629" s="38"/>
    </row>
    <row r="630" spans="1:7" x14ac:dyDescent="0.2">
      <c r="A630" s="19"/>
      <c r="B630" s="70"/>
      <c r="C630" s="6"/>
      <c r="D630" s="12"/>
      <c r="E630" s="40"/>
      <c r="F630" s="38"/>
      <c r="G630" s="38"/>
    </row>
    <row r="631" spans="1:7" x14ac:dyDescent="0.2">
      <c r="A631" s="19"/>
      <c r="B631" s="70"/>
      <c r="C631" s="6"/>
      <c r="D631" s="12"/>
      <c r="E631" s="40"/>
      <c r="F631" s="38"/>
      <c r="G631" s="38"/>
    </row>
    <row r="632" spans="1:7" x14ac:dyDescent="0.2">
      <c r="A632" s="19"/>
      <c r="B632" s="70"/>
      <c r="C632" s="6"/>
      <c r="D632" s="12"/>
      <c r="E632" s="40"/>
      <c r="F632" s="38"/>
      <c r="G632" s="38"/>
    </row>
    <row r="633" spans="1:7" x14ac:dyDescent="0.2">
      <c r="A633" s="19"/>
      <c r="B633" s="70"/>
      <c r="C633" s="6"/>
      <c r="D633" s="12"/>
      <c r="E633" s="40"/>
      <c r="F633" s="38"/>
      <c r="G633" s="38"/>
    </row>
    <row r="634" spans="1:7" x14ac:dyDescent="0.2">
      <c r="A634" s="19"/>
      <c r="B634" s="70"/>
      <c r="C634" s="6"/>
      <c r="D634" s="12"/>
      <c r="E634" s="40"/>
      <c r="F634" s="38"/>
      <c r="G634" s="38"/>
    </row>
    <row r="635" spans="1:7" x14ac:dyDescent="0.2">
      <c r="A635" s="19"/>
      <c r="B635" s="70"/>
      <c r="C635" s="6"/>
      <c r="D635" s="12"/>
      <c r="E635" s="40"/>
      <c r="F635" s="38"/>
      <c r="G635" s="38"/>
    </row>
    <row r="636" spans="1:7" x14ac:dyDescent="0.2">
      <c r="A636" s="19"/>
      <c r="B636" s="70"/>
      <c r="C636" s="6"/>
      <c r="D636" s="12"/>
      <c r="E636" s="40"/>
      <c r="F636" s="38"/>
      <c r="G636" s="38"/>
    </row>
    <row r="637" spans="1:7" x14ac:dyDescent="0.2">
      <c r="A637" s="19"/>
      <c r="B637" s="70"/>
      <c r="C637" s="6"/>
      <c r="D637" s="12"/>
      <c r="E637" s="40"/>
      <c r="F637" s="38"/>
      <c r="G637" s="38"/>
    </row>
    <row r="638" spans="1:7" x14ac:dyDescent="0.2">
      <c r="A638" s="19"/>
      <c r="B638" s="70"/>
      <c r="C638" s="6"/>
      <c r="D638" s="12"/>
      <c r="E638" s="40"/>
      <c r="F638" s="38"/>
      <c r="G638" s="38"/>
    </row>
    <row r="639" spans="1:7" x14ac:dyDescent="0.2">
      <c r="A639" s="19"/>
      <c r="B639" s="70"/>
      <c r="C639" s="6"/>
      <c r="D639" s="12"/>
      <c r="E639" s="40"/>
      <c r="F639" s="38"/>
      <c r="G639" s="38"/>
    </row>
    <row r="640" spans="1:7" x14ac:dyDescent="0.2">
      <c r="A640" s="19"/>
      <c r="B640" s="70"/>
      <c r="C640" s="6"/>
      <c r="D640" s="12"/>
      <c r="E640" s="40"/>
      <c r="F640" s="38"/>
      <c r="G640" s="38"/>
    </row>
    <row r="641" spans="1:7" x14ac:dyDescent="0.2">
      <c r="A641" s="19"/>
      <c r="B641" s="70"/>
      <c r="C641" s="6"/>
      <c r="D641" s="12"/>
      <c r="E641" s="40"/>
      <c r="F641" s="38"/>
      <c r="G641" s="38"/>
    </row>
    <row r="642" spans="1:7" x14ac:dyDescent="0.2">
      <c r="A642" s="19"/>
      <c r="B642" s="70"/>
      <c r="C642" s="6"/>
      <c r="D642" s="12"/>
      <c r="E642" s="40"/>
      <c r="F642" s="38"/>
      <c r="G642" s="38"/>
    </row>
    <row r="643" spans="1:7" x14ac:dyDescent="0.2">
      <c r="A643" s="19"/>
      <c r="B643" s="70"/>
      <c r="C643" s="6"/>
      <c r="D643" s="12"/>
      <c r="E643" s="40"/>
      <c r="F643" s="38"/>
      <c r="G643" s="38"/>
    </row>
    <row r="644" spans="1:7" x14ac:dyDescent="0.2">
      <c r="A644" s="19"/>
      <c r="B644" s="70"/>
      <c r="C644" s="6"/>
      <c r="D644" s="12"/>
      <c r="E644" s="40"/>
      <c r="F644" s="38"/>
      <c r="G644" s="38"/>
    </row>
    <row r="645" spans="1:7" x14ac:dyDescent="0.2">
      <c r="A645" s="19"/>
      <c r="B645" s="70"/>
      <c r="C645" s="6"/>
      <c r="D645" s="12"/>
      <c r="E645" s="40"/>
      <c r="F645" s="38"/>
      <c r="G645" s="38"/>
    </row>
    <row r="646" spans="1:7" x14ac:dyDescent="0.2">
      <c r="A646" s="19"/>
      <c r="B646" s="70"/>
      <c r="C646" s="6"/>
      <c r="D646" s="12"/>
      <c r="E646" s="40"/>
      <c r="F646" s="38"/>
      <c r="G646" s="38"/>
    </row>
    <row r="647" spans="1:7" x14ac:dyDescent="0.2">
      <c r="A647" s="19"/>
      <c r="B647" s="70"/>
      <c r="C647" s="6"/>
      <c r="D647" s="12"/>
      <c r="E647" s="40"/>
      <c r="F647" s="38"/>
      <c r="G647" s="38"/>
    </row>
    <row r="648" spans="1:7" x14ac:dyDescent="0.2">
      <c r="A648" s="19"/>
      <c r="B648" s="70"/>
      <c r="C648" s="6"/>
      <c r="D648" s="12"/>
      <c r="E648" s="40"/>
      <c r="F648" s="38"/>
      <c r="G648" s="38"/>
    </row>
    <row r="649" spans="1:7" x14ac:dyDescent="0.2">
      <c r="A649" s="19"/>
      <c r="B649" s="70"/>
      <c r="C649" s="6"/>
      <c r="D649" s="12"/>
      <c r="E649" s="40"/>
      <c r="F649" s="38"/>
      <c r="G649" s="38"/>
    </row>
    <row r="650" spans="1:7" x14ac:dyDescent="0.2">
      <c r="A650" s="19"/>
      <c r="B650" s="70"/>
      <c r="C650" s="6"/>
      <c r="D650" s="12"/>
      <c r="E650" s="40"/>
      <c r="F650" s="38"/>
      <c r="G650" s="38"/>
    </row>
    <row r="651" spans="1:7" x14ac:dyDescent="0.2">
      <c r="A651" s="19"/>
      <c r="B651" s="70"/>
      <c r="C651" s="6"/>
      <c r="D651" s="12"/>
      <c r="E651" s="40"/>
      <c r="F651" s="38"/>
      <c r="G651" s="38"/>
    </row>
    <row r="652" spans="1:7" x14ac:dyDescent="0.2">
      <c r="A652" s="19"/>
      <c r="B652" s="70"/>
      <c r="C652" s="6"/>
      <c r="D652" s="12"/>
      <c r="E652" s="40"/>
      <c r="F652" s="38"/>
      <c r="G652" s="38"/>
    </row>
    <row r="653" spans="1:7" x14ac:dyDescent="0.2">
      <c r="A653" s="19"/>
      <c r="B653" s="70"/>
      <c r="C653" s="6"/>
      <c r="D653" s="12"/>
      <c r="E653" s="40"/>
      <c r="F653" s="38"/>
      <c r="G653" s="38"/>
    </row>
    <row r="654" spans="1:7" x14ac:dyDescent="0.2">
      <c r="A654" s="19"/>
      <c r="B654" s="70"/>
      <c r="C654" s="6"/>
      <c r="D654" s="12"/>
      <c r="E654" s="40"/>
      <c r="F654" s="38"/>
      <c r="G654" s="38"/>
    </row>
    <row r="655" spans="1:7" x14ac:dyDescent="0.2">
      <c r="A655" s="19"/>
      <c r="B655" s="70"/>
      <c r="C655" s="6"/>
      <c r="D655" s="12"/>
      <c r="E655" s="40"/>
      <c r="F655" s="38"/>
      <c r="G655" s="38"/>
    </row>
    <row r="656" spans="1:7" x14ac:dyDescent="0.2">
      <c r="A656" s="19"/>
      <c r="B656" s="70"/>
      <c r="C656" s="6"/>
      <c r="D656" s="12"/>
      <c r="E656" s="40"/>
      <c r="F656" s="38"/>
      <c r="G656" s="38"/>
    </row>
    <row r="657" spans="1:7" x14ac:dyDescent="0.2">
      <c r="A657" s="19"/>
      <c r="B657" s="70"/>
      <c r="C657" s="6"/>
      <c r="D657" s="12"/>
      <c r="E657" s="40"/>
      <c r="F657" s="38"/>
      <c r="G657" s="38"/>
    </row>
    <row r="658" spans="1:7" x14ac:dyDescent="0.2">
      <c r="A658" s="19"/>
      <c r="B658" s="70"/>
      <c r="C658" s="6"/>
      <c r="D658" s="12"/>
      <c r="E658" s="40"/>
      <c r="F658" s="38"/>
      <c r="G658" s="38"/>
    </row>
    <row r="659" spans="1:7" x14ac:dyDescent="0.2">
      <c r="A659" s="19"/>
      <c r="B659" s="70"/>
      <c r="C659" s="6"/>
      <c r="D659" s="12"/>
      <c r="E659" s="40"/>
      <c r="F659" s="38"/>
      <c r="G659" s="38"/>
    </row>
    <row r="660" spans="1:7" x14ac:dyDescent="0.2">
      <c r="A660" s="19"/>
      <c r="B660" s="70"/>
      <c r="C660" s="6"/>
      <c r="D660" s="12"/>
      <c r="E660" s="40"/>
      <c r="F660" s="38"/>
      <c r="G660" s="38"/>
    </row>
    <row r="661" spans="1:7" x14ac:dyDescent="0.2">
      <c r="A661" s="19"/>
      <c r="B661" s="70"/>
      <c r="C661" s="6"/>
      <c r="D661" s="12"/>
      <c r="E661" s="40"/>
      <c r="F661" s="38"/>
      <c r="G661" s="38"/>
    </row>
    <row r="662" spans="1:7" x14ac:dyDescent="0.2">
      <c r="A662" s="19"/>
      <c r="B662" s="70"/>
      <c r="C662" s="6"/>
      <c r="D662" s="12"/>
      <c r="E662" s="40"/>
      <c r="F662" s="38"/>
      <c r="G662" s="38"/>
    </row>
    <row r="663" spans="1:7" x14ac:dyDescent="0.2">
      <c r="A663" s="19"/>
      <c r="B663" s="70"/>
      <c r="C663" s="6"/>
      <c r="D663" s="12"/>
      <c r="E663" s="40"/>
      <c r="F663" s="38"/>
      <c r="G663" s="38"/>
    </row>
    <row r="664" spans="1:7" x14ac:dyDescent="0.2">
      <c r="A664" s="19"/>
      <c r="B664" s="70"/>
      <c r="C664" s="6"/>
      <c r="D664" s="12"/>
      <c r="E664" s="40"/>
      <c r="F664" s="38"/>
      <c r="G664" s="38"/>
    </row>
    <row r="665" spans="1:7" x14ac:dyDescent="0.2">
      <c r="A665" s="19"/>
      <c r="B665" s="70"/>
      <c r="C665" s="6"/>
      <c r="D665" s="12"/>
      <c r="E665" s="40"/>
      <c r="F665" s="38"/>
      <c r="G665" s="38"/>
    </row>
    <row r="666" spans="1:7" x14ac:dyDescent="0.2">
      <c r="A666" s="19"/>
      <c r="B666" s="70"/>
      <c r="C666" s="6"/>
      <c r="D666" s="12"/>
      <c r="E666" s="40"/>
      <c r="F666" s="38"/>
      <c r="G666" s="38"/>
    </row>
    <row r="667" spans="1:7" x14ac:dyDescent="0.2">
      <c r="A667" s="19"/>
      <c r="B667" s="70"/>
      <c r="C667" s="6"/>
      <c r="D667" s="12"/>
      <c r="E667" s="40"/>
      <c r="F667" s="38"/>
      <c r="G667" s="38"/>
    </row>
    <row r="668" spans="1:7" x14ac:dyDescent="0.2">
      <c r="A668" s="19"/>
      <c r="B668" s="70"/>
      <c r="C668" s="6"/>
      <c r="D668" s="12"/>
      <c r="E668" s="40"/>
      <c r="F668" s="38"/>
      <c r="G668" s="38"/>
    </row>
    <row r="669" spans="1:7" x14ac:dyDescent="0.2">
      <c r="A669" s="19"/>
      <c r="B669" s="70"/>
      <c r="C669" s="6"/>
      <c r="D669" s="12"/>
      <c r="E669" s="40"/>
      <c r="F669" s="38"/>
      <c r="G669" s="38"/>
    </row>
    <row r="670" spans="1:7" x14ac:dyDescent="0.2">
      <c r="A670" s="19"/>
      <c r="B670" s="70"/>
      <c r="C670" s="6"/>
      <c r="D670" s="12"/>
      <c r="E670" s="40"/>
      <c r="F670" s="38"/>
      <c r="G670" s="38"/>
    </row>
    <row r="671" spans="1:7" x14ac:dyDescent="0.2">
      <c r="A671" s="19"/>
      <c r="B671" s="70"/>
      <c r="C671" s="6"/>
      <c r="D671" s="12"/>
      <c r="E671" s="40"/>
      <c r="F671" s="38"/>
      <c r="G671" s="38"/>
    </row>
    <row r="672" spans="1:7" x14ac:dyDescent="0.2">
      <c r="A672" s="19"/>
      <c r="B672" s="70"/>
      <c r="C672" s="6"/>
      <c r="D672" s="12"/>
      <c r="E672" s="40"/>
      <c r="F672" s="38"/>
      <c r="G672" s="38"/>
    </row>
    <row r="673" spans="1:7" x14ac:dyDescent="0.2">
      <c r="A673" s="19"/>
      <c r="B673" s="70"/>
      <c r="C673" s="6"/>
      <c r="D673" s="12"/>
      <c r="E673" s="40"/>
      <c r="F673" s="38"/>
      <c r="G673" s="38"/>
    </row>
    <row r="674" spans="1:7" x14ac:dyDescent="0.2">
      <c r="A674" s="19"/>
      <c r="B674" s="70"/>
      <c r="C674" s="6"/>
      <c r="D674" s="12"/>
      <c r="E674" s="40"/>
      <c r="F674" s="38"/>
      <c r="G674" s="38"/>
    </row>
    <row r="675" spans="1:7" x14ac:dyDescent="0.2">
      <c r="A675" s="19"/>
      <c r="B675" s="70"/>
      <c r="C675" s="6"/>
      <c r="D675" s="12"/>
      <c r="E675" s="40"/>
      <c r="F675" s="38"/>
      <c r="G675" s="38"/>
    </row>
    <row r="676" spans="1:7" x14ac:dyDescent="0.2">
      <c r="A676" s="19"/>
      <c r="B676" s="70"/>
      <c r="C676" s="6"/>
      <c r="D676" s="12"/>
      <c r="E676" s="40"/>
      <c r="F676" s="38"/>
      <c r="G676" s="38"/>
    </row>
    <row r="677" spans="1:7" x14ac:dyDescent="0.2">
      <c r="A677" s="19"/>
      <c r="B677" s="70"/>
      <c r="C677" s="6"/>
      <c r="D677" s="12"/>
      <c r="E677" s="40"/>
      <c r="F677" s="38"/>
      <c r="G677" s="38"/>
    </row>
    <row r="678" spans="1:7" x14ac:dyDescent="0.2">
      <c r="A678" s="19"/>
      <c r="B678" s="70"/>
      <c r="C678" s="6"/>
      <c r="D678" s="12"/>
      <c r="E678" s="40"/>
      <c r="F678" s="38"/>
      <c r="G678" s="38"/>
    </row>
    <row r="679" spans="1:7" x14ac:dyDescent="0.2">
      <c r="A679" s="19"/>
      <c r="B679" s="70"/>
      <c r="C679" s="6"/>
      <c r="D679" s="12"/>
      <c r="E679" s="40"/>
      <c r="F679" s="38"/>
      <c r="G679" s="38"/>
    </row>
    <row r="680" spans="1:7" x14ac:dyDescent="0.2">
      <c r="A680" s="19"/>
      <c r="B680" s="70"/>
      <c r="C680" s="6"/>
      <c r="D680" s="12"/>
      <c r="E680" s="40"/>
      <c r="F680" s="38"/>
      <c r="G680" s="38"/>
    </row>
    <row r="681" spans="1:7" x14ac:dyDescent="0.2">
      <c r="A681" s="19"/>
      <c r="B681" s="70"/>
      <c r="C681" s="6"/>
      <c r="D681" s="12"/>
      <c r="E681" s="40"/>
      <c r="F681" s="38"/>
      <c r="G681" s="38"/>
    </row>
    <row r="682" spans="1:7" x14ac:dyDescent="0.2">
      <c r="A682" s="19"/>
      <c r="B682" s="70"/>
      <c r="C682" s="6"/>
      <c r="D682" s="12"/>
      <c r="E682" s="40"/>
      <c r="F682" s="38"/>
      <c r="G682" s="38"/>
    </row>
    <row r="683" spans="1:7" x14ac:dyDescent="0.2">
      <c r="A683" s="19"/>
      <c r="B683" s="70"/>
      <c r="C683" s="6"/>
      <c r="D683" s="12"/>
      <c r="E683" s="40"/>
      <c r="F683" s="38"/>
      <c r="G683" s="38"/>
    </row>
    <row r="684" spans="1:7" x14ac:dyDescent="0.2">
      <c r="A684" s="19"/>
      <c r="B684" s="70"/>
      <c r="C684" s="6"/>
      <c r="D684" s="12"/>
      <c r="E684" s="40"/>
      <c r="F684" s="38"/>
      <c r="G684" s="38"/>
    </row>
    <row r="685" spans="1:7" x14ac:dyDescent="0.2">
      <c r="A685" s="19"/>
      <c r="B685" s="70"/>
      <c r="C685" s="6"/>
      <c r="D685" s="12"/>
      <c r="E685" s="40"/>
      <c r="F685" s="38"/>
      <c r="G685" s="38"/>
    </row>
    <row r="686" spans="1:7" x14ac:dyDescent="0.2">
      <c r="A686" s="19"/>
      <c r="B686" s="70"/>
      <c r="C686" s="6"/>
      <c r="D686" s="12"/>
      <c r="E686" s="40"/>
      <c r="F686" s="38"/>
      <c r="G686" s="38"/>
    </row>
    <row r="687" spans="1:7" x14ac:dyDescent="0.2">
      <c r="A687" s="19"/>
      <c r="B687" s="70"/>
      <c r="C687" s="6"/>
      <c r="D687" s="12"/>
      <c r="E687" s="40"/>
      <c r="F687" s="38"/>
      <c r="G687" s="38"/>
    </row>
    <row r="688" spans="1:7" x14ac:dyDescent="0.2">
      <c r="A688" s="19"/>
      <c r="B688" s="70"/>
      <c r="C688" s="6"/>
      <c r="D688" s="12"/>
      <c r="E688" s="40"/>
      <c r="F688" s="38"/>
      <c r="G688" s="38"/>
    </row>
    <row r="689" spans="1:7" x14ac:dyDescent="0.2">
      <c r="A689" s="19"/>
      <c r="B689" s="70"/>
      <c r="C689" s="6"/>
      <c r="D689" s="12"/>
      <c r="E689" s="40"/>
      <c r="F689" s="38"/>
      <c r="G689" s="38"/>
    </row>
    <row r="690" spans="1:7" x14ac:dyDescent="0.2">
      <c r="A690" s="19"/>
      <c r="B690" s="70"/>
      <c r="C690" s="6"/>
      <c r="D690" s="12"/>
      <c r="E690" s="40"/>
      <c r="F690" s="38"/>
      <c r="G690" s="38"/>
    </row>
    <row r="691" spans="1:7" x14ac:dyDescent="0.2">
      <c r="A691" s="19"/>
      <c r="B691" s="70"/>
      <c r="C691" s="6"/>
      <c r="D691" s="12"/>
      <c r="E691" s="40"/>
      <c r="F691" s="38"/>
      <c r="G691" s="38"/>
    </row>
    <row r="692" spans="1:7" x14ac:dyDescent="0.2">
      <c r="A692" s="19"/>
      <c r="B692" s="70"/>
      <c r="C692" s="6"/>
      <c r="D692" s="12"/>
      <c r="E692" s="40"/>
      <c r="F692" s="38"/>
      <c r="G692" s="38"/>
    </row>
    <row r="693" spans="1:7" x14ac:dyDescent="0.2">
      <c r="A693" s="19"/>
      <c r="B693" s="70"/>
      <c r="C693" s="6"/>
      <c r="D693" s="12"/>
      <c r="E693" s="40"/>
      <c r="F693" s="38"/>
      <c r="G693" s="38"/>
    </row>
    <row r="694" spans="1:7" x14ac:dyDescent="0.2">
      <c r="A694" s="19"/>
      <c r="B694" s="70"/>
      <c r="C694" s="6"/>
      <c r="D694" s="12"/>
      <c r="E694" s="40"/>
      <c r="F694" s="38"/>
      <c r="G694" s="38"/>
    </row>
    <row r="695" spans="1:7" x14ac:dyDescent="0.2">
      <c r="A695" s="19"/>
      <c r="B695" s="70"/>
      <c r="C695" s="6"/>
      <c r="D695" s="12"/>
      <c r="E695" s="40"/>
      <c r="F695" s="38"/>
      <c r="G695" s="38"/>
    </row>
    <row r="696" spans="1:7" x14ac:dyDescent="0.2">
      <c r="A696" s="19"/>
      <c r="B696" s="70"/>
      <c r="C696" s="6"/>
      <c r="D696" s="12"/>
      <c r="E696" s="40"/>
      <c r="F696" s="38"/>
      <c r="G696" s="38"/>
    </row>
    <row r="697" spans="1:7" x14ac:dyDescent="0.2">
      <c r="A697" s="19"/>
      <c r="B697" s="70"/>
      <c r="C697" s="6"/>
      <c r="D697" s="12"/>
      <c r="E697" s="40"/>
      <c r="F697" s="38"/>
      <c r="G697" s="38"/>
    </row>
    <row r="698" spans="1:7" x14ac:dyDescent="0.2">
      <c r="A698" s="19"/>
      <c r="B698" s="70"/>
      <c r="C698" s="6"/>
      <c r="D698" s="12"/>
      <c r="E698" s="40"/>
      <c r="F698" s="38"/>
      <c r="G698" s="38"/>
    </row>
    <row r="699" spans="1:7" x14ac:dyDescent="0.2">
      <c r="A699" s="19"/>
      <c r="B699" s="70"/>
      <c r="C699" s="6"/>
      <c r="D699" s="12"/>
      <c r="E699" s="40"/>
      <c r="F699" s="38"/>
      <c r="G699" s="38"/>
    </row>
    <row r="700" spans="1:7" x14ac:dyDescent="0.2">
      <c r="A700" s="19"/>
      <c r="B700" s="70"/>
      <c r="C700" s="6"/>
      <c r="D700" s="12"/>
      <c r="E700" s="40"/>
      <c r="F700" s="38"/>
      <c r="G700" s="38"/>
    </row>
    <row r="701" spans="1:7" x14ac:dyDescent="0.2">
      <c r="A701" s="19"/>
      <c r="B701" s="70"/>
      <c r="C701" s="6"/>
      <c r="D701" s="12"/>
      <c r="E701" s="40"/>
      <c r="F701" s="38"/>
      <c r="G701" s="38"/>
    </row>
    <row r="702" spans="1:7" x14ac:dyDescent="0.2">
      <c r="A702" s="19"/>
      <c r="B702" s="70"/>
      <c r="C702" s="6"/>
      <c r="D702" s="12"/>
      <c r="E702" s="40"/>
      <c r="F702" s="38"/>
      <c r="G702" s="38"/>
    </row>
    <row r="703" spans="1:7" x14ac:dyDescent="0.2">
      <c r="A703" s="19"/>
      <c r="B703" s="70"/>
      <c r="C703" s="6"/>
      <c r="D703" s="12"/>
      <c r="E703" s="40"/>
      <c r="F703" s="38"/>
      <c r="G703" s="38"/>
    </row>
    <row r="704" spans="1:7" x14ac:dyDescent="0.2">
      <c r="A704" s="19"/>
      <c r="B704" s="70"/>
      <c r="C704" s="6"/>
      <c r="D704" s="12"/>
      <c r="E704" s="40"/>
      <c r="F704" s="38"/>
      <c r="G704" s="38"/>
    </row>
    <row r="705" spans="1:7" x14ac:dyDescent="0.2">
      <c r="A705" s="19"/>
      <c r="B705" s="70"/>
      <c r="C705" s="6"/>
      <c r="D705" s="12"/>
      <c r="E705" s="40"/>
      <c r="F705" s="38"/>
      <c r="G705" s="38"/>
    </row>
    <row r="706" spans="1:7" x14ac:dyDescent="0.2">
      <c r="A706" s="19"/>
      <c r="B706" s="70"/>
      <c r="C706" s="6"/>
      <c r="D706" s="12"/>
      <c r="E706" s="40"/>
      <c r="F706" s="38"/>
      <c r="G706" s="38"/>
    </row>
    <row r="707" spans="1:7" x14ac:dyDescent="0.2">
      <c r="A707" s="19"/>
      <c r="B707" s="70"/>
      <c r="C707" s="6"/>
      <c r="D707" s="12"/>
      <c r="E707" s="40"/>
      <c r="F707" s="38"/>
      <c r="G707" s="38"/>
    </row>
    <row r="708" spans="1:7" x14ac:dyDescent="0.2">
      <c r="A708" s="19"/>
      <c r="B708" s="70"/>
      <c r="C708" s="6"/>
      <c r="D708" s="12"/>
      <c r="E708" s="40"/>
      <c r="F708" s="38"/>
      <c r="G708" s="38"/>
    </row>
    <row r="709" spans="1:7" x14ac:dyDescent="0.2">
      <c r="A709" s="19"/>
      <c r="B709" s="70"/>
      <c r="C709" s="6"/>
      <c r="D709" s="12"/>
      <c r="E709" s="40"/>
      <c r="F709" s="38"/>
      <c r="G709" s="38"/>
    </row>
    <row r="710" spans="1:7" x14ac:dyDescent="0.2">
      <c r="A710" s="19"/>
      <c r="B710" s="70"/>
      <c r="C710" s="6"/>
      <c r="D710" s="12"/>
      <c r="E710" s="40"/>
      <c r="F710" s="38"/>
      <c r="G710" s="38"/>
    </row>
    <row r="711" spans="1:7" x14ac:dyDescent="0.2">
      <c r="A711" s="19"/>
      <c r="B711" s="70"/>
      <c r="C711" s="6"/>
      <c r="D711" s="12"/>
      <c r="E711" s="40"/>
      <c r="F711" s="38"/>
      <c r="G711" s="38"/>
    </row>
    <row r="712" spans="1:7" x14ac:dyDescent="0.2">
      <c r="A712" s="19"/>
      <c r="B712" s="70"/>
      <c r="C712" s="6"/>
      <c r="D712" s="12"/>
      <c r="E712" s="40"/>
      <c r="F712" s="38"/>
      <c r="G712" s="38"/>
    </row>
    <row r="713" spans="1:7" x14ac:dyDescent="0.2">
      <c r="A713" s="19"/>
      <c r="B713" s="70"/>
      <c r="C713" s="6"/>
      <c r="D713" s="12"/>
      <c r="E713" s="40"/>
      <c r="F713" s="38"/>
      <c r="G713" s="38"/>
    </row>
    <row r="714" spans="1:7" x14ac:dyDescent="0.2">
      <c r="A714" s="19"/>
      <c r="B714" s="70"/>
      <c r="C714" s="6"/>
      <c r="D714" s="12"/>
      <c r="E714" s="40"/>
      <c r="F714" s="38"/>
      <c r="G714" s="38"/>
    </row>
    <row r="715" spans="1:7" x14ac:dyDescent="0.2">
      <c r="A715" s="19"/>
      <c r="B715" s="70"/>
      <c r="C715" s="6"/>
      <c r="D715" s="12"/>
      <c r="E715" s="40"/>
      <c r="F715" s="38"/>
      <c r="G715" s="38"/>
    </row>
    <row r="716" spans="1:7" x14ac:dyDescent="0.2">
      <c r="A716" s="19"/>
      <c r="B716" s="70"/>
      <c r="C716" s="6"/>
      <c r="D716" s="12"/>
      <c r="E716" s="40"/>
      <c r="F716" s="38"/>
      <c r="G716" s="38"/>
    </row>
    <row r="717" spans="1:7" x14ac:dyDescent="0.2">
      <c r="A717" s="19"/>
      <c r="B717" s="70"/>
      <c r="C717" s="6"/>
      <c r="D717" s="12"/>
      <c r="E717" s="40"/>
      <c r="F717" s="38"/>
      <c r="G717" s="38"/>
    </row>
    <row r="718" spans="1:7" x14ac:dyDescent="0.2">
      <c r="A718" s="19"/>
      <c r="B718" s="70"/>
      <c r="C718" s="6"/>
      <c r="D718" s="12"/>
      <c r="E718" s="40"/>
      <c r="F718" s="38"/>
      <c r="G718" s="38"/>
    </row>
    <row r="719" spans="1:7" x14ac:dyDescent="0.2">
      <c r="A719" s="19"/>
      <c r="B719" s="70"/>
      <c r="C719" s="6"/>
      <c r="D719" s="12"/>
      <c r="E719" s="40"/>
      <c r="F719" s="38"/>
      <c r="G719" s="38"/>
    </row>
    <row r="720" spans="1:7" x14ac:dyDescent="0.2">
      <c r="A720" s="19"/>
      <c r="B720" s="70"/>
      <c r="C720" s="6"/>
      <c r="D720" s="12"/>
      <c r="E720" s="40"/>
      <c r="F720" s="38"/>
      <c r="G720" s="38"/>
    </row>
    <row r="721" spans="1:7" x14ac:dyDescent="0.2">
      <c r="A721" s="19"/>
      <c r="B721" s="70"/>
      <c r="C721" s="6"/>
      <c r="D721" s="12"/>
      <c r="E721" s="40"/>
      <c r="F721" s="38"/>
      <c r="G721" s="38"/>
    </row>
    <row r="722" spans="1:7" x14ac:dyDescent="0.2">
      <c r="A722" s="19"/>
      <c r="B722" s="70"/>
      <c r="C722" s="6"/>
      <c r="D722" s="12"/>
      <c r="E722" s="40"/>
      <c r="F722" s="38"/>
      <c r="G722" s="38"/>
    </row>
    <row r="723" spans="1:7" x14ac:dyDescent="0.2">
      <c r="A723" s="19"/>
      <c r="B723" s="70"/>
      <c r="C723" s="6"/>
      <c r="D723" s="12"/>
      <c r="E723" s="40"/>
      <c r="F723" s="38"/>
      <c r="G723" s="38"/>
    </row>
    <row r="724" spans="1:7" x14ac:dyDescent="0.2">
      <c r="A724" s="19"/>
      <c r="B724" s="70"/>
      <c r="C724" s="6"/>
      <c r="D724" s="12"/>
      <c r="E724" s="40"/>
      <c r="F724" s="38"/>
      <c r="G724" s="38"/>
    </row>
    <row r="725" spans="1:7" x14ac:dyDescent="0.2">
      <c r="A725" s="19"/>
      <c r="B725" s="70"/>
      <c r="C725" s="6"/>
      <c r="D725" s="12"/>
      <c r="E725" s="40"/>
      <c r="F725" s="38"/>
      <c r="G725" s="38"/>
    </row>
    <row r="726" spans="1:7" x14ac:dyDescent="0.2">
      <c r="A726" s="19"/>
      <c r="B726" s="70"/>
      <c r="C726" s="6"/>
      <c r="D726" s="12"/>
      <c r="E726" s="40"/>
      <c r="F726" s="38"/>
      <c r="G726" s="38"/>
    </row>
    <row r="727" spans="1:7" x14ac:dyDescent="0.2">
      <c r="A727" s="19"/>
      <c r="B727" s="70"/>
      <c r="C727" s="6"/>
      <c r="D727" s="12"/>
      <c r="E727" s="40"/>
      <c r="F727" s="38"/>
      <c r="G727" s="38"/>
    </row>
    <row r="728" spans="1:7" x14ac:dyDescent="0.2">
      <c r="A728" s="19"/>
      <c r="B728" s="70"/>
      <c r="C728" s="6"/>
      <c r="D728" s="12"/>
      <c r="E728" s="40"/>
      <c r="F728" s="38"/>
      <c r="G728" s="38"/>
    </row>
    <row r="729" spans="1:7" x14ac:dyDescent="0.2">
      <c r="A729" s="19"/>
      <c r="B729" s="70"/>
      <c r="C729" s="6"/>
      <c r="D729" s="12"/>
      <c r="E729" s="40"/>
      <c r="F729" s="38"/>
      <c r="G729" s="38"/>
    </row>
    <row r="730" spans="1:7" x14ac:dyDescent="0.2">
      <c r="A730" s="19"/>
      <c r="B730" s="70"/>
      <c r="C730" s="6"/>
      <c r="D730" s="12"/>
      <c r="E730" s="40"/>
      <c r="F730" s="38"/>
      <c r="G730" s="38"/>
    </row>
    <row r="731" spans="1:7" x14ac:dyDescent="0.2">
      <c r="A731" s="19"/>
      <c r="B731" s="70"/>
      <c r="C731" s="6"/>
      <c r="D731" s="12"/>
      <c r="E731" s="40"/>
      <c r="F731" s="38"/>
      <c r="G731" s="38"/>
    </row>
    <row r="732" spans="1:7" x14ac:dyDescent="0.2">
      <c r="A732" s="19"/>
      <c r="B732" s="70"/>
      <c r="C732" s="6"/>
      <c r="D732" s="12"/>
      <c r="E732" s="40"/>
      <c r="F732" s="38"/>
      <c r="G732" s="38"/>
    </row>
    <row r="733" spans="1:7" x14ac:dyDescent="0.2">
      <c r="A733" s="19"/>
      <c r="B733" s="70"/>
      <c r="C733" s="6"/>
      <c r="D733" s="12"/>
      <c r="E733" s="40"/>
      <c r="F733" s="38"/>
      <c r="G733" s="38"/>
    </row>
    <row r="734" spans="1:7" x14ac:dyDescent="0.2">
      <c r="A734" s="19"/>
      <c r="B734" s="70"/>
      <c r="C734" s="6"/>
      <c r="D734" s="12"/>
      <c r="E734" s="40"/>
      <c r="F734" s="38"/>
      <c r="G734" s="38"/>
    </row>
    <row r="735" spans="1:7" x14ac:dyDescent="0.2">
      <c r="A735" s="19"/>
      <c r="B735" s="70"/>
      <c r="C735" s="6"/>
      <c r="D735" s="12"/>
      <c r="E735" s="40"/>
      <c r="F735" s="38"/>
      <c r="G735" s="38"/>
    </row>
    <row r="736" spans="1:7" x14ac:dyDescent="0.2">
      <c r="A736" s="19"/>
      <c r="B736" s="70"/>
      <c r="C736" s="6"/>
      <c r="D736" s="12"/>
      <c r="E736" s="40"/>
      <c r="F736" s="38"/>
      <c r="G736" s="38"/>
    </row>
    <row r="737" spans="1:7" x14ac:dyDescent="0.2">
      <c r="A737" s="19"/>
      <c r="B737" s="70"/>
      <c r="C737" s="6"/>
      <c r="D737" s="12"/>
      <c r="E737" s="40"/>
      <c r="F737" s="38"/>
      <c r="G737" s="38"/>
    </row>
    <row r="738" spans="1:7" x14ac:dyDescent="0.2">
      <c r="A738" s="19"/>
      <c r="B738" s="70"/>
      <c r="C738" s="6"/>
      <c r="D738" s="12"/>
      <c r="E738" s="40"/>
      <c r="F738" s="38"/>
      <c r="G738" s="38"/>
    </row>
    <row r="739" spans="1:7" x14ac:dyDescent="0.2">
      <c r="A739" s="19"/>
      <c r="B739" s="70"/>
      <c r="C739" s="6"/>
      <c r="D739" s="12"/>
      <c r="E739" s="40"/>
      <c r="F739" s="38"/>
      <c r="G739" s="38"/>
    </row>
    <row r="740" spans="1:7" x14ac:dyDescent="0.2">
      <c r="A740" s="19"/>
      <c r="B740" s="70"/>
      <c r="C740" s="6"/>
      <c r="D740" s="12"/>
      <c r="E740" s="40"/>
      <c r="F740" s="38"/>
      <c r="G740" s="38"/>
    </row>
    <row r="741" spans="1:7" x14ac:dyDescent="0.2">
      <c r="A741" s="19"/>
      <c r="B741" s="70"/>
      <c r="C741" s="6"/>
      <c r="D741" s="12"/>
      <c r="E741" s="40"/>
      <c r="F741" s="38"/>
      <c r="G741" s="38"/>
    </row>
    <row r="742" spans="1:7" x14ac:dyDescent="0.2">
      <c r="A742" s="19"/>
      <c r="B742" s="70"/>
      <c r="C742" s="6"/>
      <c r="D742" s="12"/>
      <c r="E742" s="40"/>
      <c r="F742" s="38"/>
      <c r="G742" s="38"/>
    </row>
    <row r="743" spans="1:7" x14ac:dyDescent="0.2">
      <c r="A743" s="19"/>
      <c r="B743" s="70"/>
      <c r="C743" s="6"/>
      <c r="D743" s="12"/>
      <c r="E743" s="40"/>
      <c r="F743" s="38"/>
      <c r="G743" s="38"/>
    </row>
    <row r="744" spans="1:7" x14ac:dyDescent="0.2">
      <c r="A744" s="19"/>
      <c r="B744" s="70"/>
      <c r="C744" s="6"/>
      <c r="D744" s="12"/>
      <c r="E744" s="40"/>
      <c r="F744" s="38"/>
      <c r="G744" s="38"/>
    </row>
    <row r="745" spans="1:7" x14ac:dyDescent="0.2">
      <c r="A745" s="19"/>
      <c r="B745" s="70"/>
      <c r="C745" s="6"/>
      <c r="D745" s="12"/>
      <c r="E745" s="40"/>
      <c r="F745" s="38"/>
      <c r="G745" s="38"/>
    </row>
    <row r="746" spans="1:7" x14ac:dyDescent="0.2">
      <c r="A746" s="19"/>
      <c r="B746" s="70"/>
      <c r="C746" s="6"/>
      <c r="D746" s="12"/>
      <c r="E746" s="40"/>
      <c r="F746" s="38"/>
      <c r="G746" s="38"/>
    </row>
    <row r="747" spans="1:7" x14ac:dyDescent="0.2">
      <c r="A747" s="19"/>
      <c r="B747" s="70"/>
      <c r="C747" s="6"/>
      <c r="D747" s="12"/>
      <c r="E747" s="40"/>
      <c r="F747" s="38"/>
      <c r="G747" s="38"/>
    </row>
    <row r="748" spans="1:7" x14ac:dyDescent="0.2">
      <c r="A748" s="19"/>
      <c r="B748" s="70"/>
      <c r="C748" s="6"/>
      <c r="D748" s="12"/>
      <c r="E748" s="40"/>
      <c r="F748" s="38"/>
      <c r="G748" s="38"/>
    </row>
    <row r="749" spans="1:7" x14ac:dyDescent="0.2">
      <c r="A749" s="19"/>
      <c r="B749" s="70"/>
      <c r="C749" s="6"/>
      <c r="D749" s="12"/>
      <c r="E749" s="40"/>
      <c r="F749" s="38"/>
      <c r="G749" s="38"/>
    </row>
    <row r="750" spans="1:7" x14ac:dyDescent="0.2">
      <c r="A750" s="19"/>
      <c r="B750" s="70"/>
      <c r="C750" s="6"/>
      <c r="D750" s="12"/>
      <c r="E750" s="40"/>
      <c r="F750" s="38"/>
      <c r="G750" s="38"/>
    </row>
    <row r="751" spans="1:7" x14ac:dyDescent="0.2">
      <c r="A751" s="19"/>
      <c r="B751" s="70"/>
      <c r="C751" s="6"/>
      <c r="D751" s="12"/>
      <c r="E751" s="40"/>
      <c r="F751" s="38"/>
      <c r="G751" s="38"/>
    </row>
    <row r="752" spans="1:7" x14ac:dyDescent="0.2">
      <c r="A752" s="19"/>
      <c r="B752" s="70"/>
      <c r="C752" s="6"/>
      <c r="D752" s="12"/>
      <c r="E752" s="40"/>
      <c r="F752" s="38"/>
      <c r="G752" s="38"/>
    </row>
    <row r="753" spans="1:7" x14ac:dyDescent="0.2">
      <c r="A753" s="19"/>
      <c r="B753" s="70"/>
      <c r="C753" s="6"/>
      <c r="D753" s="12"/>
      <c r="E753" s="40"/>
      <c r="F753" s="38"/>
      <c r="G753" s="38"/>
    </row>
    <row r="754" spans="1:7" x14ac:dyDescent="0.2">
      <c r="A754" s="19"/>
      <c r="B754" s="70"/>
      <c r="C754" s="6"/>
      <c r="D754" s="12"/>
      <c r="E754" s="40"/>
      <c r="F754" s="38"/>
      <c r="G754" s="38"/>
    </row>
    <row r="755" spans="1:7" x14ac:dyDescent="0.2">
      <c r="A755" s="19"/>
      <c r="B755" s="70"/>
      <c r="C755" s="6"/>
      <c r="D755" s="12"/>
      <c r="E755" s="40"/>
      <c r="F755" s="38"/>
      <c r="G755" s="38"/>
    </row>
    <row r="756" spans="1:7" x14ac:dyDescent="0.2">
      <c r="A756" s="19"/>
      <c r="B756" s="70"/>
      <c r="C756" s="6"/>
      <c r="D756" s="12"/>
      <c r="E756" s="40"/>
      <c r="F756" s="38"/>
      <c r="G756" s="38"/>
    </row>
    <row r="757" spans="1:7" x14ac:dyDescent="0.2">
      <c r="A757" s="19"/>
      <c r="B757" s="70"/>
      <c r="C757" s="6"/>
      <c r="D757" s="12"/>
      <c r="E757" s="40"/>
      <c r="F757" s="38"/>
      <c r="G757" s="38"/>
    </row>
    <row r="758" spans="1:7" x14ac:dyDescent="0.2">
      <c r="A758" s="19"/>
      <c r="B758" s="70"/>
      <c r="C758" s="6"/>
      <c r="D758" s="12"/>
      <c r="E758" s="40"/>
      <c r="F758" s="38"/>
      <c r="G758" s="38"/>
    </row>
    <row r="759" spans="1:7" x14ac:dyDescent="0.2">
      <c r="A759" s="19"/>
      <c r="B759" s="70"/>
      <c r="C759" s="6"/>
      <c r="D759" s="12"/>
      <c r="E759" s="40"/>
      <c r="F759" s="38"/>
      <c r="G759" s="38"/>
    </row>
    <row r="760" spans="1:7" x14ac:dyDescent="0.2">
      <c r="A760" s="19"/>
      <c r="B760" s="70"/>
      <c r="C760" s="6"/>
      <c r="D760" s="12"/>
      <c r="E760" s="40"/>
      <c r="F760" s="38"/>
      <c r="G760" s="38"/>
    </row>
    <row r="761" spans="1:7" x14ac:dyDescent="0.2">
      <c r="A761" s="19"/>
      <c r="B761" s="70"/>
      <c r="C761" s="6"/>
      <c r="D761" s="12"/>
      <c r="E761" s="40"/>
      <c r="F761" s="38"/>
      <c r="G761" s="38"/>
    </row>
    <row r="762" spans="1:7" x14ac:dyDescent="0.2">
      <c r="A762" s="19"/>
      <c r="B762" s="70"/>
      <c r="C762" s="6"/>
      <c r="D762" s="12"/>
      <c r="E762" s="40"/>
      <c r="F762" s="38"/>
      <c r="G762" s="38"/>
    </row>
    <row r="763" spans="1:7" x14ac:dyDescent="0.2">
      <c r="A763" s="19"/>
      <c r="B763" s="70"/>
      <c r="C763" s="6"/>
      <c r="D763" s="12"/>
      <c r="E763" s="40"/>
      <c r="F763" s="38"/>
      <c r="G763" s="38"/>
    </row>
    <row r="764" spans="1:7" x14ac:dyDescent="0.2">
      <c r="A764" s="19"/>
      <c r="B764" s="70"/>
      <c r="C764" s="6"/>
      <c r="D764" s="12"/>
      <c r="E764" s="40"/>
      <c r="F764" s="38"/>
      <c r="G764" s="38"/>
    </row>
    <row r="765" spans="1:7" x14ac:dyDescent="0.2">
      <c r="A765" s="19"/>
      <c r="B765" s="70"/>
      <c r="C765" s="6"/>
      <c r="D765" s="12"/>
      <c r="E765" s="40"/>
      <c r="F765" s="38"/>
      <c r="G765" s="38"/>
    </row>
    <row r="766" spans="1:7" x14ac:dyDescent="0.2">
      <c r="A766" s="19"/>
      <c r="B766" s="70"/>
      <c r="C766" s="6"/>
      <c r="D766" s="12"/>
      <c r="E766" s="40"/>
      <c r="F766" s="38"/>
      <c r="G766" s="38"/>
    </row>
    <row r="767" spans="1:7" x14ac:dyDescent="0.2">
      <c r="A767" s="19"/>
      <c r="B767" s="70"/>
      <c r="C767" s="6"/>
      <c r="D767" s="12"/>
      <c r="E767" s="40"/>
      <c r="F767" s="38"/>
      <c r="G767" s="38"/>
    </row>
    <row r="768" spans="1:7" x14ac:dyDescent="0.2">
      <c r="A768" s="19"/>
      <c r="B768" s="70"/>
      <c r="C768" s="6"/>
      <c r="D768" s="12"/>
      <c r="E768" s="40"/>
      <c r="F768" s="38"/>
      <c r="G768" s="38"/>
    </row>
    <row r="769" spans="1:7" x14ac:dyDescent="0.2">
      <c r="A769" s="19"/>
      <c r="B769" s="70"/>
      <c r="C769" s="6"/>
      <c r="D769" s="12"/>
      <c r="E769" s="40"/>
      <c r="F769" s="38"/>
      <c r="G769" s="38"/>
    </row>
    <row r="770" spans="1:7" x14ac:dyDescent="0.2">
      <c r="A770" s="19"/>
      <c r="B770" s="70"/>
      <c r="C770" s="6"/>
      <c r="D770" s="12"/>
      <c r="E770" s="40"/>
      <c r="F770" s="38"/>
      <c r="G770" s="38"/>
    </row>
    <row r="771" spans="1:7" x14ac:dyDescent="0.2">
      <c r="A771" s="19"/>
      <c r="B771" s="70"/>
      <c r="C771" s="6"/>
      <c r="D771" s="12"/>
      <c r="E771" s="40"/>
      <c r="F771" s="38"/>
      <c r="G771" s="38"/>
    </row>
    <row r="772" spans="1:7" x14ac:dyDescent="0.2">
      <c r="A772" s="19"/>
      <c r="B772" s="70"/>
      <c r="C772" s="6"/>
      <c r="D772" s="12"/>
      <c r="E772" s="40"/>
      <c r="F772" s="38"/>
      <c r="G772" s="38"/>
    </row>
    <row r="773" spans="1:7" x14ac:dyDescent="0.2">
      <c r="A773" s="19"/>
      <c r="B773" s="70"/>
      <c r="C773" s="6"/>
      <c r="D773" s="12"/>
      <c r="E773" s="40"/>
      <c r="F773" s="38"/>
      <c r="G773" s="38"/>
    </row>
    <row r="774" spans="1:7" x14ac:dyDescent="0.2">
      <c r="A774" s="19"/>
      <c r="B774" s="70"/>
      <c r="C774" s="6"/>
      <c r="D774" s="12"/>
      <c r="E774" s="40"/>
      <c r="F774" s="38"/>
      <c r="G774" s="38"/>
    </row>
    <row r="775" spans="1:7" x14ac:dyDescent="0.2">
      <c r="A775" s="19"/>
      <c r="B775" s="70"/>
      <c r="C775" s="6"/>
      <c r="D775" s="12"/>
      <c r="E775" s="40"/>
      <c r="F775" s="38"/>
      <c r="G775" s="38"/>
    </row>
    <row r="776" spans="1:7" x14ac:dyDescent="0.2">
      <c r="A776" s="19"/>
      <c r="B776" s="70"/>
      <c r="C776" s="6"/>
      <c r="D776" s="12"/>
      <c r="E776" s="40"/>
      <c r="F776" s="38"/>
      <c r="G776" s="38"/>
    </row>
    <row r="777" spans="1:7" x14ac:dyDescent="0.2">
      <c r="A777" s="19"/>
      <c r="B777" s="70"/>
      <c r="C777" s="6"/>
      <c r="D777" s="12"/>
      <c r="E777" s="40"/>
      <c r="F777" s="38"/>
      <c r="G777" s="38"/>
    </row>
    <row r="778" spans="1:7" x14ac:dyDescent="0.2">
      <c r="A778" s="19"/>
      <c r="B778" s="70"/>
      <c r="C778" s="6"/>
      <c r="D778" s="12"/>
      <c r="E778" s="40"/>
      <c r="F778" s="38"/>
      <c r="G778" s="38"/>
    </row>
    <row r="779" spans="1:7" x14ac:dyDescent="0.2">
      <c r="A779" s="19"/>
      <c r="B779" s="70"/>
      <c r="C779" s="6"/>
      <c r="D779" s="12"/>
      <c r="E779" s="40"/>
      <c r="F779" s="38"/>
      <c r="G779" s="38"/>
    </row>
    <row r="780" spans="1:7" x14ac:dyDescent="0.2">
      <c r="A780" s="19"/>
      <c r="B780" s="70"/>
      <c r="C780" s="6"/>
      <c r="D780" s="12"/>
      <c r="E780" s="40"/>
      <c r="F780" s="38"/>
      <c r="G780" s="38"/>
    </row>
    <row r="781" spans="1:7" x14ac:dyDescent="0.2">
      <c r="A781" s="19"/>
      <c r="B781" s="70"/>
      <c r="C781" s="6"/>
      <c r="D781" s="12"/>
      <c r="E781" s="40"/>
      <c r="F781" s="38"/>
      <c r="G781" s="38"/>
    </row>
    <row r="782" spans="1:7" x14ac:dyDescent="0.2">
      <c r="A782" s="19"/>
      <c r="B782" s="70"/>
      <c r="C782" s="6"/>
      <c r="D782" s="12"/>
      <c r="E782" s="40"/>
      <c r="F782" s="38"/>
      <c r="G782" s="38"/>
    </row>
    <row r="783" spans="1:7" x14ac:dyDescent="0.2">
      <c r="A783" s="19"/>
      <c r="B783" s="70"/>
      <c r="C783" s="6"/>
      <c r="D783" s="12"/>
      <c r="E783" s="40"/>
      <c r="F783" s="38"/>
      <c r="G783" s="38"/>
    </row>
    <row r="784" spans="1:7" x14ac:dyDescent="0.2">
      <c r="A784" s="19"/>
      <c r="B784" s="70"/>
      <c r="C784" s="6"/>
      <c r="D784" s="12"/>
      <c r="E784" s="40"/>
      <c r="F784" s="38"/>
      <c r="G784" s="38"/>
    </row>
    <row r="785" spans="1:7" x14ac:dyDescent="0.2">
      <c r="A785" s="19"/>
      <c r="B785" s="70"/>
      <c r="C785" s="6"/>
      <c r="D785" s="12"/>
      <c r="E785" s="40"/>
      <c r="F785" s="38"/>
      <c r="G785" s="38"/>
    </row>
    <row r="786" spans="1:7" x14ac:dyDescent="0.2">
      <c r="A786" s="19"/>
      <c r="B786" s="70"/>
      <c r="C786" s="6"/>
      <c r="D786" s="12"/>
      <c r="E786" s="40"/>
      <c r="F786" s="38"/>
      <c r="G786" s="38"/>
    </row>
    <row r="787" spans="1:7" x14ac:dyDescent="0.2">
      <c r="A787" s="19"/>
      <c r="B787" s="70"/>
      <c r="C787" s="6"/>
      <c r="D787" s="12"/>
      <c r="E787" s="40"/>
      <c r="F787" s="38"/>
      <c r="G787" s="38"/>
    </row>
    <row r="788" spans="1:7" x14ac:dyDescent="0.2">
      <c r="A788" s="19"/>
      <c r="B788" s="70"/>
      <c r="C788" s="6"/>
      <c r="D788" s="12"/>
      <c r="E788" s="40"/>
      <c r="F788" s="38"/>
      <c r="G788" s="38"/>
    </row>
    <row r="789" spans="1:7" x14ac:dyDescent="0.2">
      <c r="A789" s="19"/>
      <c r="B789" s="70"/>
      <c r="C789" s="6"/>
      <c r="D789" s="12"/>
      <c r="E789" s="40"/>
      <c r="F789" s="38"/>
      <c r="G789" s="38"/>
    </row>
    <row r="790" spans="1:7" x14ac:dyDescent="0.2">
      <c r="A790" s="19"/>
      <c r="B790" s="70"/>
      <c r="C790" s="6"/>
      <c r="D790" s="12"/>
      <c r="E790" s="40"/>
      <c r="F790" s="38"/>
      <c r="G790" s="38"/>
    </row>
    <row r="791" spans="1:7" x14ac:dyDescent="0.2">
      <c r="A791" s="19"/>
      <c r="B791" s="70"/>
      <c r="C791" s="6"/>
      <c r="D791" s="12"/>
      <c r="E791" s="40"/>
      <c r="F791" s="38"/>
      <c r="G791" s="38"/>
    </row>
    <row r="792" spans="1:7" x14ac:dyDescent="0.2">
      <c r="A792" s="19"/>
      <c r="B792" s="70"/>
      <c r="C792" s="6"/>
      <c r="D792" s="12"/>
      <c r="E792" s="40"/>
      <c r="F792" s="38"/>
      <c r="G792" s="38"/>
    </row>
    <row r="793" spans="1:7" x14ac:dyDescent="0.2">
      <c r="A793" s="19"/>
      <c r="B793" s="70"/>
      <c r="C793" s="6"/>
      <c r="D793" s="12"/>
      <c r="E793" s="40"/>
      <c r="F793" s="38"/>
      <c r="G793" s="38"/>
    </row>
    <row r="794" spans="1:7" x14ac:dyDescent="0.2">
      <c r="A794" s="19"/>
      <c r="B794" s="70"/>
      <c r="C794" s="6"/>
      <c r="D794" s="12"/>
      <c r="E794" s="40"/>
      <c r="F794" s="38"/>
      <c r="G794" s="38"/>
    </row>
    <row r="795" spans="1:7" x14ac:dyDescent="0.2">
      <c r="A795" s="19"/>
      <c r="B795" s="70"/>
      <c r="C795" s="6"/>
      <c r="D795" s="12"/>
      <c r="E795" s="40"/>
      <c r="F795" s="38"/>
      <c r="G795" s="38"/>
    </row>
    <row r="796" spans="1:7" x14ac:dyDescent="0.2">
      <c r="A796" s="19"/>
      <c r="B796" s="70"/>
      <c r="C796" s="6"/>
      <c r="D796" s="12"/>
      <c r="E796" s="40"/>
      <c r="F796" s="38"/>
      <c r="G796" s="38"/>
    </row>
    <row r="797" spans="1:7" x14ac:dyDescent="0.2">
      <c r="A797" s="19"/>
      <c r="B797" s="70"/>
      <c r="C797" s="6"/>
      <c r="D797" s="12"/>
      <c r="E797" s="40"/>
      <c r="F797" s="38"/>
      <c r="G797" s="38"/>
    </row>
    <row r="798" spans="1:7" x14ac:dyDescent="0.2">
      <c r="A798" s="19"/>
      <c r="B798" s="70"/>
      <c r="C798" s="6"/>
      <c r="D798" s="12"/>
      <c r="E798" s="40"/>
      <c r="F798" s="38"/>
      <c r="G798" s="38"/>
    </row>
    <row r="799" spans="1:7" x14ac:dyDescent="0.2">
      <c r="A799" s="19"/>
      <c r="B799" s="70"/>
      <c r="C799" s="6"/>
      <c r="D799" s="12"/>
      <c r="E799" s="40"/>
      <c r="F799" s="38"/>
      <c r="G799" s="38"/>
    </row>
    <row r="800" spans="1:7" x14ac:dyDescent="0.2">
      <c r="A800" s="19"/>
      <c r="B800" s="70"/>
      <c r="C800" s="6"/>
      <c r="D800" s="12"/>
      <c r="E800" s="40"/>
      <c r="F800" s="38"/>
      <c r="G800" s="38"/>
    </row>
    <row r="801" spans="1:7" x14ac:dyDescent="0.2">
      <c r="A801" s="19"/>
      <c r="B801" s="70"/>
      <c r="C801" s="6"/>
      <c r="D801" s="12"/>
      <c r="E801" s="40"/>
      <c r="F801" s="38"/>
      <c r="G801" s="38"/>
    </row>
    <row r="802" spans="1:7" x14ac:dyDescent="0.2">
      <c r="A802" s="19"/>
      <c r="B802" s="70"/>
      <c r="C802" s="6"/>
      <c r="D802" s="12"/>
      <c r="E802" s="40"/>
      <c r="F802" s="38"/>
      <c r="G802" s="38"/>
    </row>
    <row r="803" spans="1:7" x14ac:dyDescent="0.2">
      <c r="A803" s="19"/>
      <c r="B803" s="70"/>
      <c r="C803" s="6"/>
      <c r="D803" s="12"/>
      <c r="E803" s="40"/>
      <c r="F803" s="38"/>
      <c r="G803" s="38"/>
    </row>
    <row r="804" spans="1:7" x14ac:dyDescent="0.2">
      <c r="A804" s="19"/>
      <c r="B804" s="70"/>
      <c r="C804" s="6"/>
      <c r="D804" s="12"/>
      <c r="E804" s="40"/>
      <c r="F804" s="38"/>
      <c r="G804" s="38"/>
    </row>
    <row r="805" spans="1:7" x14ac:dyDescent="0.2">
      <c r="A805" s="19"/>
      <c r="B805" s="70"/>
      <c r="C805" s="6"/>
      <c r="D805" s="12"/>
      <c r="E805" s="40"/>
      <c r="F805" s="38"/>
      <c r="G805" s="38"/>
    </row>
    <row r="806" spans="1:7" x14ac:dyDescent="0.2">
      <c r="A806" s="19"/>
      <c r="B806" s="70"/>
      <c r="C806" s="6"/>
      <c r="D806" s="12"/>
      <c r="E806" s="40"/>
      <c r="F806" s="38"/>
      <c r="G806" s="38"/>
    </row>
    <row r="807" spans="1:7" x14ac:dyDescent="0.2">
      <c r="A807" s="19"/>
      <c r="B807" s="70"/>
      <c r="C807" s="6"/>
      <c r="D807" s="12"/>
      <c r="E807" s="40"/>
      <c r="F807" s="38"/>
      <c r="G807" s="38"/>
    </row>
    <row r="808" spans="1:7" x14ac:dyDescent="0.2">
      <c r="A808" s="19"/>
      <c r="B808" s="70"/>
      <c r="C808" s="6"/>
      <c r="D808" s="12"/>
      <c r="E808" s="40"/>
      <c r="F808" s="38"/>
      <c r="G808" s="38"/>
    </row>
    <row r="809" spans="1:7" x14ac:dyDescent="0.2">
      <c r="A809" s="19"/>
      <c r="B809" s="70"/>
      <c r="C809" s="6"/>
      <c r="D809" s="12"/>
      <c r="E809" s="40"/>
      <c r="F809" s="38"/>
      <c r="G809" s="38"/>
    </row>
    <row r="810" spans="1:7" x14ac:dyDescent="0.2">
      <c r="A810" s="19"/>
      <c r="B810" s="70"/>
      <c r="C810" s="6"/>
      <c r="D810" s="12"/>
      <c r="E810" s="40"/>
      <c r="F810" s="38"/>
      <c r="G810" s="38"/>
    </row>
    <row r="811" spans="1:7" x14ac:dyDescent="0.2">
      <c r="A811" s="19"/>
      <c r="B811" s="70"/>
      <c r="C811" s="6"/>
      <c r="D811" s="12"/>
      <c r="E811" s="40"/>
      <c r="F811" s="38"/>
      <c r="G811" s="38"/>
    </row>
    <row r="812" spans="1:7" x14ac:dyDescent="0.2">
      <c r="A812" s="19"/>
      <c r="B812" s="70"/>
      <c r="C812" s="6"/>
      <c r="D812" s="12"/>
      <c r="E812" s="40"/>
      <c r="F812" s="38"/>
      <c r="G812" s="38"/>
    </row>
    <row r="813" spans="1:7" x14ac:dyDescent="0.2">
      <c r="A813" s="19"/>
      <c r="B813" s="70"/>
      <c r="C813" s="6"/>
      <c r="D813" s="12"/>
      <c r="E813" s="40"/>
      <c r="F813" s="38"/>
      <c r="G813" s="38"/>
    </row>
    <row r="814" spans="1:7" x14ac:dyDescent="0.2">
      <c r="A814" s="19"/>
      <c r="B814" s="70"/>
      <c r="C814" s="6"/>
      <c r="D814" s="12"/>
      <c r="E814" s="40"/>
      <c r="F814" s="38"/>
      <c r="G814" s="38"/>
    </row>
    <row r="815" spans="1:7" x14ac:dyDescent="0.2">
      <c r="A815" s="19"/>
      <c r="B815" s="70"/>
      <c r="C815" s="6"/>
      <c r="D815" s="12"/>
      <c r="E815" s="40"/>
      <c r="F815" s="38"/>
      <c r="G815" s="38"/>
    </row>
    <row r="816" spans="1:7" x14ac:dyDescent="0.2">
      <c r="A816" s="19"/>
      <c r="B816" s="70"/>
      <c r="C816" s="6"/>
      <c r="D816" s="12"/>
      <c r="E816" s="40"/>
      <c r="F816" s="38"/>
      <c r="G816" s="38"/>
    </row>
    <row r="817" spans="1:7" x14ac:dyDescent="0.2">
      <c r="A817" s="19"/>
      <c r="B817" s="70"/>
      <c r="C817" s="6"/>
      <c r="D817" s="12"/>
      <c r="E817" s="40"/>
      <c r="F817" s="38"/>
      <c r="G817" s="38"/>
    </row>
    <row r="818" spans="1:7" x14ac:dyDescent="0.2">
      <c r="A818" s="19"/>
      <c r="B818" s="70"/>
      <c r="C818" s="6"/>
      <c r="D818" s="12"/>
      <c r="E818" s="40"/>
      <c r="F818" s="38"/>
      <c r="G818" s="38"/>
    </row>
    <row r="819" spans="1:7" x14ac:dyDescent="0.2">
      <c r="A819" s="19"/>
      <c r="B819" s="70"/>
      <c r="C819" s="6"/>
      <c r="D819" s="12"/>
      <c r="E819" s="40"/>
      <c r="F819" s="38"/>
      <c r="G819" s="38"/>
    </row>
    <row r="820" spans="1:7" x14ac:dyDescent="0.2">
      <c r="A820" s="19"/>
      <c r="B820" s="70"/>
      <c r="C820" s="6"/>
      <c r="D820" s="12"/>
      <c r="E820" s="40"/>
      <c r="F820" s="38"/>
      <c r="G820" s="38"/>
    </row>
    <row r="821" spans="1:7" x14ac:dyDescent="0.2">
      <c r="A821" s="19"/>
      <c r="B821" s="70"/>
      <c r="C821" s="6"/>
      <c r="D821" s="12"/>
      <c r="E821" s="40"/>
      <c r="F821" s="38"/>
      <c r="G821" s="38"/>
    </row>
    <row r="822" spans="1:7" x14ac:dyDescent="0.2">
      <c r="A822" s="19"/>
      <c r="B822" s="70"/>
      <c r="C822" s="6"/>
      <c r="D822" s="12"/>
      <c r="E822" s="40"/>
      <c r="F822" s="38"/>
      <c r="G822" s="38"/>
    </row>
    <row r="823" spans="1:7" x14ac:dyDescent="0.2">
      <c r="A823" s="19"/>
      <c r="B823" s="70"/>
      <c r="C823" s="6"/>
      <c r="D823" s="12"/>
      <c r="E823" s="40"/>
      <c r="F823" s="38"/>
      <c r="G823" s="38"/>
    </row>
    <row r="824" spans="1:7" x14ac:dyDescent="0.2">
      <c r="A824" s="19"/>
      <c r="B824" s="70"/>
      <c r="C824" s="6"/>
      <c r="D824" s="12"/>
      <c r="E824" s="40"/>
      <c r="F824" s="38"/>
      <c r="G824" s="38"/>
    </row>
    <row r="825" spans="1:7" x14ac:dyDescent="0.2">
      <c r="A825" s="19"/>
      <c r="B825" s="70"/>
      <c r="C825" s="6"/>
      <c r="D825" s="12"/>
      <c r="E825" s="40"/>
      <c r="F825" s="38"/>
      <c r="G825" s="38"/>
    </row>
    <row r="826" spans="1:7" x14ac:dyDescent="0.2">
      <c r="A826" s="19"/>
      <c r="B826" s="70"/>
      <c r="C826" s="6"/>
      <c r="D826" s="12"/>
      <c r="E826" s="40"/>
      <c r="F826" s="38"/>
      <c r="G826" s="38"/>
    </row>
    <row r="827" spans="1:7" x14ac:dyDescent="0.2">
      <c r="A827" s="19"/>
      <c r="B827" s="70"/>
      <c r="C827" s="6"/>
      <c r="D827" s="12"/>
      <c r="E827" s="40"/>
      <c r="F827" s="38"/>
      <c r="G827" s="38"/>
    </row>
    <row r="828" spans="1:7" x14ac:dyDescent="0.2">
      <c r="A828" s="19"/>
      <c r="B828" s="70"/>
      <c r="C828" s="6"/>
      <c r="D828" s="12"/>
      <c r="E828" s="40"/>
      <c r="F828" s="38"/>
      <c r="G828" s="38"/>
    </row>
    <row r="829" spans="1:7" x14ac:dyDescent="0.2">
      <c r="A829" s="19"/>
      <c r="B829" s="70"/>
      <c r="C829" s="6"/>
      <c r="D829" s="12"/>
      <c r="E829" s="40"/>
      <c r="F829" s="38"/>
      <c r="G829" s="38"/>
    </row>
    <row r="830" spans="1:7" x14ac:dyDescent="0.2">
      <c r="A830" s="19"/>
      <c r="B830" s="70"/>
      <c r="C830" s="6"/>
      <c r="D830" s="12"/>
      <c r="E830" s="40"/>
      <c r="F830" s="38"/>
      <c r="G830" s="38"/>
    </row>
    <row r="831" spans="1:7" x14ac:dyDescent="0.2">
      <c r="A831" s="19"/>
      <c r="B831" s="70"/>
      <c r="C831" s="6"/>
      <c r="D831" s="12"/>
      <c r="E831" s="40"/>
      <c r="F831" s="38"/>
      <c r="G831" s="38"/>
    </row>
    <row r="832" spans="1:7" x14ac:dyDescent="0.2">
      <c r="A832" s="19"/>
      <c r="B832" s="70"/>
      <c r="C832" s="6"/>
      <c r="D832" s="12"/>
      <c r="E832" s="40"/>
      <c r="F832" s="38"/>
      <c r="G832" s="38"/>
    </row>
    <row r="833" spans="1:7" x14ac:dyDescent="0.2">
      <c r="A833" s="19"/>
      <c r="B833" s="70"/>
      <c r="C833" s="6"/>
      <c r="D833" s="12"/>
      <c r="E833" s="40"/>
      <c r="F833" s="38"/>
      <c r="G833" s="38"/>
    </row>
    <row r="834" spans="1:7" x14ac:dyDescent="0.2">
      <c r="A834" s="19"/>
      <c r="B834" s="70"/>
      <c r="C834" s="6"/>
      <c r="D834" s="12"/>
      <c r="E834" s="40"/>
      <c r="F834" s="38"/>
      <c r="G834" s="38"/>
    </row>
    <row r="835" spans="1:7" x14ac:dyDescent="0.2">
      <c r="A835" s="19"/>
      <c r="B835" s="70"/>
      <c r="C835" s="6"/>
      <c r="D835" s="12"/>
      <c r="E835" s="40"/>
      <c r="F835" s="38"/>
      <c r="G835" s="38"/>
    </row>
    <row r="836" spans="1:7" x14ac:dyDescent="0.2">
      <c r="A836" s="19"/>
      <c r="B836" s="70"/>
      <c r="C836" s="6"/>
      <c r="D836" s="12"/>
      <c r="E836" s="40"/>
      <c r="F836" s="38"/>
      <c r="G836" s="38"/>
    </row>
    <row r="837" spans="1:7" x14ac:dyDescent="0.2">
      <c r="A837" s="19"/>
      <c r="B837" s="70"/>
      <c r="C837" s="6"/>
      <c r="D837" s="12"/>
      <c r="E837" s="40"/>
      <c r="F837" s="38"/>
      <c r="G837" s="38"/>
    </row>
    <row r="838" spans="1:7" x14ac:dyDescent="0.2">
      <c r="A838" s="19"/>
      <c r="B838" s="70"/>
      <c r="C838" s="6"/>
      <c r="D838" s="12"/>
      <c r="E838" s="40"/>
      <c r="F838" s="38"/>
      <c r="G838" s="38"/>
    </row>
    <row r="839" spans="1:7" x14ac:dyDescent="0.2">
      <c r="A839" s="19"/>
      <c r="B839" s="70"/>
      <c r="C839" s="6"/>
      <c r="D839" s="12"/>
      <c r="E839" s="40"/>
      <c r="F839" s="38"/>
      <c r="G839" s="38"/>
    </row>
    <row r="840" spans="1:7" x14ac:dyDescent="0.2">
      <c r="A840" s="19"/>
      <c r="B840" s="70"/>
      <c r="C840" s="6"/>
      <c r="D840" s="12"/>
      <c r="E840" s="40"/>
      <c r="F840" s="38"/>
      <c r="G840" s="38"/>
    </row>
    <row r="841" spans="1:7" x14ac:dyDescent="0.2">
      <c r="A841" s="19"/>
      <c r="B841" s="70"/>
      <c r="C841" s="6"/>
      <c r="D841" s="12"/>
      <c r="E841" s="40"/>
      <c r="F841" s="38"/>
      <c r="G841" s="38"/>
    </row>
    <row r="842" spans="1:7" x14ac:dyDescent="0.2">
      <c r="A842" s="19"/>
      <c r="B842" s="70"/>
      <c r="C842" s="6"/>
      <c r="D842" s="12"/>
      <c r="E842" s="40"/>
      <c r="F842" s="38"/>
      <c r="G842" s="38"/>
    </row>
    <row r="843" spans="1:7" x14ac:dyDescent="0.2">
      <c r="A843" s="19"/>
      <c r="B843" s="70"/>
      <c r="C843" s="6"/>
      <c r="D843" s="12"/>
      <c r="E843" s="40"/>
      <c r="F843" s="38"/>
      <c r="G843" s="38"/>
    </row>
    <row r="844" spans="1:7" x14ac:dyDescent="0.2">
      <c r="A844" s="19"/>
      <c r="B844" s="70"/>
      <c r="C844" s="6"/>
      <c r="D844" s="12"/>
      <c r="E844" s="40"/>
      <c r="F844" s="38"/>
      <c r="G844" s="38"/>
    </row>
    <row r="845" spans="1:7" x14ac:dyDescent="0.2">
      <c r="A845" s="19"/>
      <c r="B845" s="70"/>
      <c r="C845" s="6"/>
      <c r="D845" s="12"/>
      <c r="E845" s="40"/>
      <c r="F845" s="38"/>
      <c r="G845" s="38"/>
    </row>
    <row r="846" spans="1:7" x14ac:dyDescent="0.2">
      <c r="A846" s="19"/>
      <c r="B846" s="70"/>
      <c r="C846" s="6"/>
      <c r="D846" s="12"/>
      <c r="E846" s="40"/>
      <c r="F846" s="38"/>
      <c r="G846" s="38"/>
    </row>
    <row r="847" spans="1:7" x14ac:dyDescent="0.2">
      <c r="A847" s="19"/>
      <c r="B847" s="70"/>
      <c r="C847" s="6"/>
      <c r="D847" s="12"/>
      <c r="E847" s="40"/>
      <c r="F847" s="38"/>
      <c r="G847" s="38"/>
    </row>
    <row r="848" spans="1:7" x14ac:dyDescent="0.2">
      <c r="A848" s="19"/>
      <c r="B848" s="70"/>
      <c r="C848" s="6"/>
      <c r="D848" s="12"/>
      <c r="E848" s="40"/>
      <c r="F848" s="38"/>
      <c r="G848" s="38"/>
    </row>
    <row r="849" spans="1:7" x14ac:dyDescent="0.2">
      <c r="A849" s="19"/>
      <c r="B849" s="70"/>
      <c r="C849" s="6"/>
      <c r="D849" s="12"/>
      <c r="E849" s="40"/>
      <c r="F849" s="38"/>
      <c r="G849" s="38"/>
    </row>
    <row r="850" spans="1:7" x14ac:dyDescent="0.2">
      <c r="A850" s="19"/>
      <c r="B850" s="70"/>
      <c r="C850" s="6"/>
      <c r="D850" s="12"/>
      <c r="E850" s="40"/>
      <c r="F850" s="38"/>
      <c r="G850" s="38"/>
    </row>
    <row r="851" spans="1:7" x14ac:dyDescent="0.2">
      <c r="A851" s="19"/>
      <c r="B851" s="70"/>
      <c r="C851" s="6"/>
      <c r="D851" s="12"/>
      <c r="E851" s="40"/>
      <c r="F851" s="38"/>
      <c r="G851" s="38"/>
    </row>
    <row r="852" spans="1:7" x14ac:dyDescent="0.2">
      <c r="A852" s="19"/>
      <c r="B852" s="70"/>
      <c r="C852" s="6"/>
      <c r="D852" s="12"/>
      <c r="E852" s="40"/>
      <c r="F852" s="38"/>
      <c r="G852" s="38"/>
    </row>
    <row r="853" spans="1:7" x14ac:dyDescent="0.2">
      <c r="A853" s="19"/>
      <c r="B853" s="70"/>
      <c r="C853" s="6"/>
      <c r="D853" s="12"/>
      <c r="E853" s="40"/>
      <c r="F853" s="38"/>
      <c r="G853" s="38"/>
    </row>
    <row r="854" spans="1:7" x14ac:dyDescent="0.2">
      <c r="A854" s="19"/>
      <c r="B854" s="70"/>
      <c r="C854" s="6"/>
      <c r="D854" s="12"/>
      <c r="E854" s="40"/>
      <c r="F854" s="38"/>
      <c r="G854" s="38"/>
    </row>
    <row r="855" spans="1:7" x14ac:dyDescent="0.2">
      <c r="A855" s="19"/>
      <c r="B855" s="70"/>
      <c r="C855" s="6"/>
      <c r="D855" s="12"/>
      <c r="E855" s="40"/>
      <c r="F855" s="38"/>
      <c r="G855" s="38"/>
    </row>
    <row r="856" spans="1:7" x14ac:dyDescent="0.2">
      <c r="A856" s="19"/>
      <c r="B856" s="70"/>
      <c r="C856" s="6"/>
      <c r="D856" s="12"/>
      <c r="E856" s="40"/>
      <c r="F856" s="38"/>
      <c r="G856" s="38"/>
    </row>
    <row r="857" spans="1:7" x14ac:dyDescent="0.2">
      <c r="A857" s="19"/>
      <c r="B857" s="70"/>
      <c r="C857" s="6"/>
      <c r="D857" s="12"/>
      <c r="E857" s="40"/>
      <c r="F857" s="38"/>
      <c r="G857" s="38"/>
    </row>
    <row r="858" spans="1:7" x14ac:dyDescent="0.2">
      <c r="A858" s="19"/>
      <c r="B858" s="70"/>
      <c r="C858" s="6"/>
      <c r="D858" s="12"/>
      <c r="E858" s="40"/>
      <c r="F858" s="38"/>
      <c r="G858" s="38"/>
    </row>
    <row r="859" spans="1:7" x14ac:dyDescent="0.2">
      <c r="A859" s="19"/>
      <c r="B859" s="70"/>
      <c r="C859" s="6"/>
      <c r="D859" s="12"/>
      <c r="E859" s="40"/>
      <c r="F859" s="38"/>
      <c r="G859" s="38"/>
    </row>
    <row r="860" spans="1:7" x14ac:dyDescent="0.2">
      <c r="A860" s="19"/>
      <c r="B860" s="70"/>
      <c r="C860" s="6"/>
      <c r="D860" s="12"/>
      <c r="E860" s="40"/>
      <c r="F860" s="38"/>
      <c r="G860" s="38"/>
    </row>
    <row r="861" spans="1:7" x14ac:dyDescent="0.2">
      <c r="A861" s="19"/>
      <c r="B861" s="70"/>
      <c r="C861" s="6"/>
      <c r="D861" s="12"/>
      <c r="E861" s="40"/>
      <c r="F861" s="38"/>
      <c r="G861" s="38"/>
    </row>
    <row r="862" spans="1:7" x14ac:dyDescent="0.2">
      <c r="A862" s="19"/>
      <c r="B862" s="70"/>
      <c r="C862" s="6"/>
      <c r="D862" s="12"/>
      <c r="E862" s="40"/>
      <c r="F862" s="38"/>
      <c r="G862" s="38"/>
    </row>
    <row r="863" spans="1:7" x14ac:dyDescent="0.2">
      <c r="A863" s="19"/>
      <c r="B863" s="70"/>
      <c r="C863" s="6"/>
      <c r="D863" s="12"/>
      <c r="E863" s="40"/>
      <c r="F863" s="38"/>
      <c r="G863" s="38"/>
    </row>
    <row r="864" spans="1:7" x14ac:dyDescent="0.2">
      <c r="A864" s="19"/>
      <c r="B864" s="70"/>
      <c r="C864" s="6"/>
      <c r="D864" s="12"/>
      <c r="E864" s="40"/>
      <c r="F864" s="38"/>
      <c r="G864" s="38"/>
    </row>
    <row r="865" spans="1:7" x14ac:dyDescent="0.2">
      <c r="A865" s="19"/>
      <c r="B865" s="70"/>
      <c r="C865" s="6"/>
      <c r="D865" s="12"/>
      <c r="E865" s="40"/>
      <c r="F865" s="38"/>
      <c r="G865" s="38"/>
    </row>
    <row r="866" spans="1:7" x14ac:dyDescent="0.2">
      <c r="A866" s="19"/>
      <c r="B866" s="70"/>
      <c r="C866" s="6"/>
      <c r="D866" s="12"/>
      <c r="E866" s="40"/>
      <c r="F866" s="38"/>
      <c r="G866" s="38"/>
    </row>
    <row r="867" spans="1:7" x14ac:dyDescent="0.2">
      <c r="A867" s="19"/>
      <c r="B867" s="70"/>
      <c r="C867" s="6"/>
      <c r="D867" s="12"/>
      <c r="E867" s="40"/>
      <c r="F867" s="38"/>
      <c r="G867" s="38"/>
    </row>
    <row r="868" spans="1:7" x14ac:dyDescent="0.2">
      <c r="A868" s="19"/>
      <c r="B868" s="70"/>
      <c r="C868" s="6"/>
      <c r="D868" s="12"/>
      <c r="E868" s="40"/>
      <c r="F868" s="38"/>
      <c r="G868" s="38"/>
    </row>
    <row r="869" spans="1:7" x14ac:dyDescent="0.2">
      <c r="A869" s="19"/>
      <c r="B869" s="70"/>
      <c r="C869" s="6"/>
      <c r="D869" s="12"/>
      <c r="E869" s="40"/>
      <c r="F869" s="38"/>
      <c r="G869" s="38"/>
    </row>
    <row r="870" spans="1:7" x14ac:dyDescent="0.2">
      <c r="A870" s="19"/>
      <c r="B870" s="70"/>
      <c r="C870" s="6"/>
      <c r="D870" s="12"/>
      <c r="E870" s="40"/>
      <c r="F870" s="38"/>
      <c r="G870" s="38"/>
    </row>
    <row r="871" spans="1:7" x14ac:dyDescent="0.2">
      <c r="A871" s="19"/>
      <c r="B871" s="70"/>
      <c r="C871" s="6"/>
      <c r="D871" s="12"/>
      <c r="E871" s="40"/>
      <c r="F871" s="38"/>
      <c r="G871" s="38"/>
    </row>
    <row r="872" spans="1:7" x14ac:dyDescent="0.2">
      <c r="A872" s="19"/>
      <c r="B872" s="70"/>
      <c r="C872" s="6"/>
      <c r="D872" s="12"/>
      <c r="E872" s="40"/>
      <c r="F872" s="38"/>
      <c r="G872" s="38"/>
    </row>
    <row r="873" spans="1:7" x14ac:dyDescent="0.2">
      <c r="A873" s="19"/>
      <c r="B873" s="70"/>
      <c r="C873" s="6"/>
      <c r="D873" s="12"/>
      <c r="E873" s="40"/>
      <c r="F873" s="38"/>
      <c r="G873" s="38"/>
    </row>
    <row r="874" spans="1:7" x14ac:dyDescent="0.2">
      <c r="A874" s="19"/>
      <c r="B874" s="70"/>
      <c r="C874" s="6"/>
      <c r="D874" s="12"/>
      <c r="E874" s="40"/>
      <c r="F874" s="38"/>
      <c r="G874" s="38"/>
    </row>
    <row r="875" spans="1:7" x14ac:dyDescent="0.2">
      <c r="A875" s="19"/>
      <c r="B875" s="70"/>
      <c r="C875" s="6"/>
      <c r="D875" s="12"/>
      <c r="E875" s="40"/>
      <c r="F875" s="38"/>
      <c r="G875" s="38"/>
    </row>
    <row r="876" spans="1:7" x14ac:dyDescent="0.2">
      <c r="A876" s="19"/>
      <c r="B876" s="70"/>
      <c r="C876" s="6"/>
      <c r="D876" s="12"/>
      <c r="E876" s="40"/>
      <c r="F876" s="38"/>
      <c r="G876" s="38"/>
    </row>
    <row r="877" spans="1:7" x14ac:dyDescent="0.2">
      <c r="A877" s="19"/>
      <c r="B877" s="70"/>
      <c r="C877" s="6"/>
      <c r="D877" s="12"/>
      <c r="E877" s="40"/>
      <c r="F877" s="38"/>
      <c r="G877" s="38"/>
    </row>
    <row r="878" spans="1:7" x14ac:dyDescent="0.2">
      <c r="A878" s="19"/>
      <c r="B878" s="70"/>
      <c r="C878" s="6"/>
      <c r="D878" s="12"/>
      <c r="E878" s="40"/>
      <c r="F878" s="38"/>
      <c r="G878" s="38"/>
    </row>
    <row r="879" spans="1:7" x14ac:dyDescent="0.2">
      <c r="A879" s="19"/>
      <c r="B879" s="70"/>
      <c r="C879" s="6"/>
      <c r="D879" s="12"/>
      <c r="E879" s="40"/>
      <c r="F879" s="38"/>
      <c r="G879" s="38"/>
    </row>
    <row r="880" spans="1:7" x14ac:dyDescent="0.2">
      <c r="A880" s="19"/>
      <c r="B880" s="70"/>
      <c r="C880" s="6"/>
      <c r="D880" s="12"/>
      <c r="E880" s="40"/>
      <c r="F880" s="38"/>
      <c r="G880" s="38"/>
    </row>
    <row r="881" spans="1:7" x14ac:dyDescent="0.2">
      <c r="A881" s="19"/>
      <c r="B881" s="70"/>
      <c r="C881" s="6"/>
      <c r="D881" s="12"/>
      <c r="E881" s="40"/>
      <c r="F881" s="38"/>
      <c r="G881" s="38"/>
    </row>
    <row r="882" spans="1:7" x14ac:dyDescent="0.2">
      <c r="A882" s="19"/>
      <c r="B882" s="70"/>
      <c r="C882" s="6"/>
      <c r="D882" s="12"/>
      <c r="E882" s="40"/>
      <c r="F882" s="38"/>
      <c r="G882" s="38"/>
    </row>
    <row r="883" spans="1:7" x14ac:dyDescent="0.2">
      <c r="A883" s="19"/>
      <c r="B883" s="70"/>
      <c r="C883" s="6"/>
      <c r="D883" s="12"/>
      <c r="E883" s="40"/>
      <c r="F883" s="38"/>
      <c r="G883" s="38"/>
    </row>
    <row r="884" spans="1:7" x14ac:dyDescent="0.2">
      <c r="A884" s="19"/>
      <c r="B884" s="70"/>
      <c r="C884" s="6"/>
      <c r="D884" s="12"/>
      <c r="E884" s="40"/>
      <c r="F884" s="38"/>
      <c r="G884" s="38"/>
    </row>
    <row r="885" spans="1:7" x14ac:dyDescent="0.2">
      <c r="A885" s="19"/>
      <c r="B885" s="70"/>
      <c r="C885" s="6"/>
      <c r="D885" s="12"/>
      <c r="E885" s="40"/>
      <c r="F885" s="38"/>
      <c r="G885" s="38"/>
    </row>
    <row r="886" spans="1:7" x14ac:dyDescent="0.2">
      <c r="A886" s="19"/>
      <c r="B886" s="70"/>
      <c r="C886" s="6"/>
      <c r="D886" s="12"/>
      <c r="E886" s="40"/>
      <c r="F886" s="38"/>
      <c r="G886" s="38"/>
    </row>
    <row r="887" spans="1:7" x14ac:dyDescent="0.2">
      <c r="A887" s="19"/>
      <c r="B887" s="70"/>
      <c r="C887" s="6"/>
      <c r="D887" s="12"/>
      <c r="E887" s="40"/>
      <c r="F887" s="38"/>
      <c r="G887" s="38"/>
    </row>
    <row r="888" spans="1:7" x14ac:dyDescent="0.2">
      <c r="A888" s="19"/>
      <c r="B888" s="70"/>
      <c r="C888" s="6"/>
      <c r="D888" s="12"/>
      <c r="E888" s="40"/>
      <c r="F888" s="38"/>
      <c r="G888" s="38"/>
    </row>
    <row r="889" spans="1:7" x14ac:dyDescent="0.2">
      <c r="A889" s="19"/>
      <c r="B889" s="70"/>
      <c r="C889" s="6"/>
      <c r="D889" s="12"/>
      <c r="E889" s="40"/>
      <c r="F889" s="38"/>
      <c r="G889" s="38"/>
    </row>
    <row r="890" spans="1:7" x14ac:dyDescent="0.2">
      <c r="A890" s="19"/>
      <c r="B890" s="70"/>
      <c r="C890" s="6"/>
      <c r="D890" s="12"/>
      <c r="E890" s="40"/>
      <c r="F890" s="38"/>
      <c r="G890" s="38"/>
    </row>
    <row r="891" spans="1:7" x14ac:dyDescent="0.2">
      <c r="A891" s="19"/>
      <c r="B891" s="70"/>
      <c r="C891" s="6"/>
      <c r="D891" s="12"/>
      <c r="E891" s="40"/>
      <c r="F891" s="38"/>
      <c r="G891" s="38"/>
    </row>
    <row r="892" spans="1:7" x14ac:dyDescent="0.2">
      <c r="A892" s="19"/>
      <c r="B892" s="70"/>
      <c r="C892" s="6"/>
      <c r="D892" s="12"/>
      <c r="E892" s="40"/>
      <c r="F892" s="38"/>
      <c r="G892" s="38"/>
    </row>
    <row r="893" spans="1:7" x14ac:dyDescent="0.2">
      <c r="A893" s="19"/>
      <c r="B893" s="70"/>
      <c r="C893" s="6"/>
      <c r="D893" s="12"/>
      <c r="E893" s="40"/>
      <c r="F893" s="38"/>
      <c r="G893" s="38"/>
    </row>
    <row r="894" spans="1:7" x14ac:dyDescent="0.2">
      <c r="A894" s="19"/>
      <c r="B894" s="70"/>
      <c r="C894" s="6"/>
      <c r="D894" s="12"/>
      <c r="E894" s="40"/>
      <c r="F894" s="38"/>
      <c r="G894" s="38"/>
    </row>
    <row r="895" spans="1:7" x14ac:dyDescent="0.2">
      <c r="A895" s="19"/>
      <c r="B895" s="70"/>
      <c r="C895" s="6"/>
      <c r="D895" s="12"/>
      <c r="E895" s="40"/>
      <c r="F895" s="38"/>
      <c r="G895" s="38"/>
    </row>
    <row r="896" spans="1:7" x14ac:dyDescent="0.2">
      <c r="A896" s="19"/>
      <c r="B896" s="70"/>
      <c r="C896" s="6"/>
      <c r="D896" s="12"/>
      <c r="E896" s="40"/>
      <c r="F896" s="38"/>
      <c r="G896" s="38"/>
    </row>
    <row r="897" spans="1:7" x14ac:dyDescent="0.2">
      <c r="A897" s="19"/>
      <c r="B897" s="70"/>
      <c r="C897" s="6"/>
      <c r="D897" s="12"/>
      <c r="E897" s="40"/>
      <c r="F897" s="38"/>
      <c r="G897" s="38"/>
    </row>
    <row r="898" spans="1:7" x14ac:dyDescent="0.2">
      <c r="A898" s="19"/>
      <c r="B898" s="70"/>
      <c r="C898" s="6"/>
      <c r="D898" s="12"/>
      <c r="E898" s="40"/>
      <c r="F898" s="38"/>
      <c r="G898" s="38"/>
    </row>
    <row r="899" spans="1:7" x14ac:dyDescent="0.2">
      <c r="A899" s="19"/>
      <c r="B899" s="70"/>
      <c r="C899" s="6"/>
      <c r="D899" s="12"/>
      <c r="E899" s="40"/>
      <c r="F899" s="38"/>
      <c r="G899" s="38"/>
    </row>
    <row r="900" spans="1:7" x14ac:dyDescent="0.2">
      <c r="A900" s="19"/>
      <c r="B900" s="70"/>
      <c r="C900" s="6"/>
      <c r="D900" s="12"/>
      <c r="E900" s="40"/>
      <c r="F900" s="38"/>
      <c r="G900" s="38"/>
    </row>
    <row r="901" spans="1:7" x14ac:dyDescent="0.2">
      <c r="A901" s="19"/>
      <c r="B901" s="70"/>
      <c r="C901" s="6"/>
      <c r="D901" s="12"/>
      <c r="E901" s="40"/>
      <c r="F901" s="38"/>
      <c r="G901" s="38"/>
    </row>
    <row r="902" spans="1:7" x14ac:dyDescent="0.2">
      <c r="A902" s="19"/>
      <c r="B902" s="70"/>
      <c r="C902" s="6"/>
      <c r="D902" s="12"/>
      <c r="E902" s="40"/>
      <c r="F902" s="38"/>
      <c r="G902" s="38"/>
    </row>
    <row r="903" spans="1:7" x14ac:dyDescent="0.2">
      <c r="A903" s="19"/>
      <c r="B903" s="70"/>
      <c r="C903" s="6"/>
      <c r="D903" s="12"/>
      <c r="E903" s="40"/>
      <c r="F903" s="38"/>
      <c r="G903" s="38"/>
    </row>
    <row r="904" spans="1:7" x14ac:dyDescent="0.2">
      <c r="A904" s="19"/>
      <c r="B904" s="70"/>
      <c r="C904" s="6"/>
      <c r="D904" s="12"/>
      <c r="E904" s="40"/>
      <c r="F904" s="38"/>
      <c r="G904" s="38"/>
    </row>
    <row r="905" spans="1:7" x14ac:dyDescent="0.2">
      <c r="A905" s="19"/>
      <c r="B905" s="70"/>
      <c r="C905" s="6"/>
      <c r="D905" s="12"/>
      <c r="E905" s="40"/>
      <c r="F905" s="38"/>
      <c r="G905" s="38"/>
    </row>
    <row r="906" spans="1:7" x14ac:dyDescent="0.2">
      <c r="A906" s="19"/>
      <c r="B906" s="70"/>
      <c r="C906" s="6"/>
      <c r="D906" s="12"/>
      <c r="E906" s="40"/>
      <c r="F906" s="38"/>
      <c r="G906" s="38"/>
    </row>
    <row r="907" spans="1:7" x14ac:dyDescent="0.2">
      <c r="A907" s="19"/>
      <c r="B907" s="70"/>
      <c r="C907" s="6"/>
      <c r="D907" s="12"/>
      <c r="E907" s="40"/>
      <c r="F907" s="38"/>
      <c r="G907" s="38"/>
    </row>
    <row r="908" spans="1:7" x14ac:dyDescent="0.2">
      <c r="A908" s="19"/>
      <c r="B908" s="70"/>
      <c r="C908" s="6"/>
      <c r="D908" s="12"/>
      <c r="E908" s="40"/>
      <c r="F908" s="38"/>
      <c r="G908" s="38"/>
    </row>
    <row r="909" spans="1:7" x14ac:dyDescent="0.2">
      <c r="A909" s="19"/>
      <c r="B909" s="70"/>
      <c r="C909" s="6"/>
      <c r="D909" s="12"/>
      <c r="E909" s="40"/>
      <c r="F909" s="38"/>
      <c r="G909" s="38"/>
    </row>
    <row r="910" spans="1:7" x14ac:dyDescent="0.2">
      <c r="A910" s="19"/>
      <c r="B910" s="70"/>
      <c r="C910" s="6"/>
      <c r="D910" s="12"/>
      <c r="E910" s="40"/>
      <c r="F910" s="38"/>
      <c r="G910" s="38"/>
    </row>
    <row r="911" spans="1:7" x14ac:dyDescent="0.2">
      <c r="A911" s="19"/>
      <c r="B911" s="70"/>
      <c r="C911" s="6"/>
      <c r="D911" s="12"/>
      <c r="E911" s="40"/>
      <c r="F911" s="38"/>
      <c r="G911" s="38"/>
    </row>
    <row r="912" spans="1:7" x14ac:dyDescent="0.2">
      <c r="A912" s="19"/>
      <c r="B912" s="70"/>
      <c r="C912" s="6"/>
      <c r="D912" s="12"/>
      <c r="E912" s="40"/>
      <c r="F912" s="38"/>
      <c r="G912" s="38"/>
    </row>
    <row r="913" spans="1:7" x14ac:dyDescent="0.2">
      <c r="A913" s="19"/>
      <c r="B913" s="70"/>
      <c r="C913" s="6"/>
      <c r="D913" s="12"/>
      <c r="E913" s="40"/>
      <c r="F913" s="38"/>
      <c r="G913" s="38"/>
    </row>
    <row r="914" spans="1:7" x14ac:dyDescent="0.2">
      <c r="A914" s="19"/>
      <c r="B914" s="70"/>
      <c r="C914" s="6"/>
      <c r="D914" s="12"/>
      <c r="E914" s="40"/>
      <c r="F914" s="38"/>
      <c r="G914" s="38"/>
    </row>
    <row r="915" spans="1:7" x14ac:dyDescent="0.2">
      <c r="A915" s="19"/>
      <c r="B915" s="70"/>
      <c r="C915" s="6"/>
      <c r="D915" s="12"/>
      <c r="E915" s="40"/>
      <c r="F915" s="38"/>
      <c r="G915" s="38"/>
    </row>
    <row r="916" spans="1:7" x14ac:dyDescent="0.2">
      <c r="A916" s="19"/>
      <c r="B916" s="70"/>
      <c r="C916" s="6"/>
      <c r="D916" s="12"/>
      <c r="E916" s="40"/>
      <c r="F916" s="38"/>
      <c r="G916" s="38"/>
    </row>
    <row r="917" spans="1:7" x14ac:dyDescent="0.2">
      <c r="A917" s="19"/>
      <c r="B917" s="70"/>
      <c r="C917" s="6"/>
      <c r="D917" s="12"/>
      <c r="E917" s="40"/>
      <c r="F917" s="38"/>
      <c r="G917" s="38"/>
    </row>
    <row r="918" spans="1:7" x14ac:dyDescent="0.2">
      <c r="A918" s="19"/>
      <c r="B918" s="70"/>
      <c r="C918" s="6"/>
      <c r="D918" s="12"/>
      <c r="E918" s="40"/>
      <c r="F918" s="38"/>
      <c r="G918" s="38"/>
    </row>
    <row r="919" spans="1:7" x14ac:dyDescent="0.2">
      <c r="A919" s="19"/>
      <c r="B919" s="70"/>
      <c r="C919" s="6"/>
      <c r="D919" s="12"/>
      <c r="E919" s="40"/>
      <c r="F919" s="38"/>
      <c r="G919" s="38"/>
    </row>
    <row r="920" spans="1:7" x14ac:dyDescent="0.2">
      <c r="A920" s="19"/>
      <c r="B920" s="70"/>
      <c r="C920" s="6"/>
      <c r="D920" s="12"/>
      <c r="E920" s="40"/>
      <c r="F920" s="38"/>
      <c r="G920" s="38"/>
    </row>
    <row r="921" spans="1:7" x14ac:dyDescent="0.2">
      <c r="A921" s="19"/>
      <c r="B921" s="70"/>
      <c r="C921" s="6"/>
      <c r="D921" s="12"/>
      <c r="E921" s="40"/>
      <c r="F921" s="38"/>
      <c r="G921" s="38"/>
    </row>
    <row r="922" spans="1:7" x14ac:dyDescent="0.2">
      <c r="A922" s="19"/>
      <c r="B922" s="70"/>
      <c r="C922" s="6"/>
      <c r="D922" s="12"/>
      <c r="E922" s="40"/>
      <c r="F922" s="38"/>
      <c r="G922" s="38"/>
    </row>
    <row r="923" spans="1:7" x14ac:dyDescent="0.2">
      <c r="A923" s="19"/>
      <c r="B923" s="70"/>
      <c r="C923" s="6"/>
      <c r="D923" s="12"/>
      <c r="E923" s="40"/>
      <c r="F923" s="38"/>
      <c r="G923" s="38"/>
    </row>
    <row r="924" spans="1:7" x14ac:dyDescent="0.2">
      <c r="A924" s="19"/>
      <c r="B924" s="70"/>
      <c r="C924" s="6"/>
      <c r="D924" s="12"/>
      <c r="E924" s="40"/>
      <c r="F924" s="38"/>
      <c r="G924" s="38"/>
    </row>
    <row r="925" spans="1:7" x14ac:dyDescent="0.2">
      <c r="A925" s="19"/>
      <c r="B925" s="70"/>
      <c r="C925" s="6"/>
      <c r="D925" s="12"/>
      <c r="E925" s="40"/>
      <c r="F925" s="38"/>
      <c r="G925" s="38"/>
    </row>
    <row r="926" spans="1:7" x14ac:dyDescent="0.2">
      <c r="A926" s="19"/>
      <c r="B926" s="70"/>
      <c r="C926" s="6"/>
      <c r="D926" s="12"/>
      <c r="E926" s="40"/>
      <c r="F926" s="38"/>
      <c r="G926" s="38"/>
    </row>
    <row r="927" spans="1:7" x14ac:dyDescent="0.2">
      <c r="A927" s="19"/>
      <c r="B927" s="70"/>
      <c r="C927" s="6"/>
      <c r="D927" s="12"/>
      <c r="E927" s="40"/>
      <c r="F927" s="38"/>
      <c r="G927" s="38"/>
    </row>
    <row r="928" spans="1:7" x14ac:dyDescent="0.2">
      <c r="A928" s="19"/>
      <c r="B928" s="70"/>
      <c r="C928" s="6"/>
      <c r="D928" s="12"/>
      <c r="E928" s="40"/>
      <c r="F928" s="38"/>
      <c r="G928" s="38"/>
    </row>
    <row r="929" spans="1:7" x14ac:dyDescent="0.2">
      <c r="A929" s="19"/>
      <c r="B929" s="70"/>
      <c r="C929" s="6"/>
      <c r="D929" s="12"/>
      <c r="E929" s="40"/>
      <c r="F929" s="38"/>
      <c r="G929" s="38"/>
    </row>
    <row r="930" spans="1:7" x14ac:dyDescent="0.2">
      <c r="A930" s="19"/>
      <c r="B930" s="70"/>
      <c r="C930" s="6"/>
      <c r="D930" s="12"/>
      <c r="E930" s="40"/>
      <c r="F930" s="38"/>
      <c r="G930" s="38"/>
    </row>
    <row r="931" spans="1:7" x14ac:dyDescent="0.2">
      <c r="A931" s="19"/>
      <c r="B931" s="70"/>
      <c r="C931" s="6"/>
      <c r="D931" s="12"/>
      <c r="E931" s="40"/>
      <c r="F931" s="38"/>
      <c r="G931" s="38"/>
    </row>
    <row r="932" spans="1:7" x14ac:dyDescent="0.2">
      <c r="A932" s="19"/>
      <c r="B932" s="70"/>
      <c r="C932" s="6"/>
      <c r="D932" s="12"/>
      <c r="E932" s="40"/>
      <c r="F932" s="38"/>
      <c r="G932" s="38"/>
    </row>
    <row r="933" spans="1:7" x14ac:dyDescent="0.2">
      <c r="A933" s="19"/>
      <c r="B933" s="70"/>
      <c r="C933" s="6"/>
      <c r="D933" s="12"/>
      <c r="E933" s="40"/>
      <c r="F933" s="38"/>
      <c r="G933" s="38"/>
    </row>
    <row r="934" spans="1:7" x14ac:dyDescent="0.2">
      <c r="A934" s="19"/>
      <c r="B934" s="70"/>
      <c r="C934" s="6"/>
      <c r="D934" s="12"/>
      <c r="E934" s="40"/>
      <c r="F934" s="38"/>
      <c r="G934" s="38"/>
    </row>
    <row r="935" spans="1:7" x14ac:dyDescent="0.2">
      <c r="A935" s="19"/>
      <c r="B935" s="70"/>
      <c r="C935" s="6"/>
      <c r="D935" s="12"/>
      <c r="E935" s="40"/>
      <c r="F935" s="38"/>
      <c r="G935" s="38"/>
    </row>
    <row r="936" spans="1:7" x14ac:dyDescent="0.2">
      <c r="A936" s="19"/>
      <c r="B936" s="70"/>
      <c r="C936" s="6"/>
      <c r="D936" s="12"/>
      <c r="E936" s="40"/>
      <c r="F936" s="38"/>
      <c r="G936" s="38"/>
    </row>
    <row r="937" spans="1:7" x14ac:dyDescent="0.2">
      <c r="A937" s="19"/>
      <c r="B937" s="70"/>
      <c r="C937" s="6"/>
      <c r="D937" s="12"/>
      <c r="E937" s="40"/>
      <c r="F937" s="38"/>
      <c r="G937" s="38"/>
    </row>
    <row r="938" spans="1:7" x14ac:dyDescent="0.2">
      <c r="A938" s="19"/>
      <c r="B938" s="70"/>
      <c r="C938" s="6"/>
      <c r="D938" s="12"/>
      <c r="E938" s="40"/>
      <c r="F938" s="38"/>
      <c r="G938" s="38"/>
    </row>
    <row r="939" spans="1:7" x14ac:dyDescent="0.2">
      <c r="A939" s="19"/>
      <c r="B939" s="70"/>
      <c r="C939" s="6"/>
      <c r="D939" s="12"/>
      <c r="E939" s="40"/>
      <c r="F939" s="38"/>
      <c r="G939" s="38"/>
    </row>
    <row r="940" spans="1:7" x14ac:dyDescent="0.2">
      <c r="A940" s="19"/>
      <c r="B940" s="70"/>
      <c r="C940" s="6"/>
      <c r="D940" s="12"/>
      <c r="E940" s="40"/>
      <c r="F940" s="38"/>
      <c r="G940" s="38"/>
    </row>
    <row r="941" spans="1:7" x14ac:dyDescent="0.2">
      <c r="A941" s="19"/>
      <c r="B941" s="70"/>
      <c r="C941" s="6"/>
      <c r="D941" s="12"/>
      <c r="E941" s="40"/>
      <c r="F941" s="38"/>
      <c r="G941" s="38"/>
    </row>
    <row r="942" spans="1:7" x14ac:dyDescent="0.2">
      <c r="A942" s="19"/>
      <c r="B942" s="70"/>
      <c r="C942" s="6"/>
      <c r="D942" s="12"/>
      <c r="E942" s="40"/>
      <c r="F942" s="38"/>
      <c r="G942" s="38"/>
    </row>
    <row r="943" spans="1:7" x14ac:dyDescent="0.2">
      <c r="A943" s="19"/>
      <c r="B943" s="70"/>
      <c r="C943" s="6"/>
      <c r="D943" s="12"/>
      <c r="E943" s="40"/>
      <c r="F943" s="38"/>
      <c r="G943" s="38"/>
    </row>
    <row r="944" spans="1:7" x14ac:dyDescent="0.2">
      <c r="A944" s="19"/>
      <c r="B944" s="70"/>
      <c r="C944" s="6"/>
      <c r="D944" s="12"/>
      <c r="E944" s="40"/>
      <c r="F944" s="38"/>
      <c r="G944" s="38"/>
    </row>
    <row r="945" spans="1:7" x14ac:dyDescent="0.2">
      <c r="A945" s="19"/>
      <c r="B945" s="70"/>
      <c r="C945" s="6"/>
      <c r="D945" s="12"/>
      <c r="E945" s="40"/>
      <c r="F945" s="38"/>
      <c r="G945" s="38"/>
    </row>
    <row r="946" spans="1:7" x14ac:dyDescent="0.2">
      <c r="A946" s="19"/>
      <c r="B946" s="70"/>
      <c r="C946" s="6"/>
      <c r="D946" s="12"/>
      <c r="E946" s="40"/>
      <c r="F946" s="38"/>
      <c r="G946" s="38"/>
    </row>
    <row r="947" spans="1:7" x14ac:dyDescent="0.2">
      <c r="A947" s="19"/>
      <c r="B947" s="70"/>
      <c r="C947" s="6"/>
      <c r="D947" s="12"/>
      <c r="E947" s="40"/>
      <c r="F947" s="38"/>
      <c r="G947" s="38"/>
    </row>
    <row r="948" spans="1:7" x14ac:dyDescent="0.2">
      <c r="A948" s="19"/>
      <c r="B948" s="70"/>
      <c r="C948" s="6"/>
      <c r="D948" s="12"/>
      <c r="E948" s="40"/>
      <c r="F948" s="38"/>
      <c r="G948" s="38"/>
    </row>
    <row r="949" spans="1:7" x14ac:dyDescent="0.2">
      <c r="A949" s="19"/>
      <c r="B949" s="70"/>
      <c r="C949" s="6"/>
      <c r="D949" s="12"/>
      <c r="E949" s="40"/>
      <c r="F949" s="38"/>
      <c r="G949" s="38"/>
    </row>
    <row r="950" spans="1:7" x14ac:dyDescent="0.2">
      <c r="A950" s="19"/>
      <c r="B950" s="70"/>
      <c r="C950" s="6"/>
      <c r="D950" s="12"/>
      <c r="E950" s="40"/>
      <c r="F950" s="38"/>
      <c r="G950" s="38"/>
    </row>
    <row r="951" spans="1:7" x14ac:dyDescent="0.2">
      <c r="A951" s="19"/>
      <c r="B951" s="70"/>
      <c r="C951" s="6"/>
      <c r="D951" s="12"/>
      <c r="E951" s="40"/>
      <c r="F951" s="38"/>
      <c r="G951" s="38"/>
    </row>
    <row r="952" spans="1:7" x14ac:dyDescent="0.2">
      <c r="A952" s="19"/>
      <c r="B952" s="70"/>
      <c r="C952" s="6"/>
      <c r="D952" s="12"/>
      <c r="E952" s="40"/>
      <c r="F952" s="38"/>
      <c r="G952" s="38"/>
    </row>
    <row r="953" spans="1:7" x14ac:dyDescent="0.2">
      <c r="A953" s="19"/>
      <c r="B953" s="70"/>
      <c r="C953" s="6"/>
      <c r="D953" s="12"/>
      <c r="E953" s="40"/>
      <c r="F953" s="38"/>
      <c r="G953" s="38"/>
    </row>
    <row r="954" spans="1:7" x14ac:dyDescent="0.2">
      <c r="A954" s="19"/>
      <c r="B954" s="70"/>
      <c r="C954" s="6"/>
      <c r="D954" s="12"/>
      <c r="E954" s="40"/>
      <c r="F954" s="38"/>
      <c r="G954" s="38"/>
    </row>
    <row r="955" spans="1:7" x14ac:dyDescent="0.2">
      <c r="A955" s="19"/>
      <c r="B955" s="70"/>
      <c r="C955" s="6"/>
      <c r="D955" s="12"/>
      <c r="E955" s="40"/>
      <c r="F955" s="38"/>
      <c r="G955" s="38"/>
    </row>
    <row r="956" spans="1:7" x14ac:dyDescent="0.2">
      <c r="A956" s="19"/>
      <c r="B956" s="70"/>
      <c r="C956" s="6"/>
      <c r="D956" s="12"/>
      <c r="E956" s="40"/>
      <c r="F956" s="38"/>
      <c r="G956" s="38"/>
    </row>
    <row r="957" spans="1:7" x14ac:dyDescent="0.2">
      <c r="A957" s="19"/>
      <c r="B957" s="70"/>
      <c r="C957" s="6"/>
      <c r="D957" s="12"/>
      <c r="E957" s="40"/>
      <c r="F957" s="38"/>
      <c r="G957" s="38"/>
    </row>
    <row r="958" spans="1:7" x14ac:dyDescent="0.2">
      <c r="A958" s="19"/>
      <c r="B958" s="70"/>
      <c r="C958" s="6"/>
      <c r="D958" s="12"/>
      <c r="E958" s="40"/>
      <c r="F958" s="38"/>
      <c r="G958" s="38"/>
    </row>
    <row r="959" spans="1:7" x14ac:dyDescent="0.2">
      <c r="A959" s="19"/>
      <c r="B959" s="70"/>
      <c r="C959" s="6"/>
      <c r="D959" s="12"/>
      <c r="E959" s="40"/>
      <c r="F959" s="38"/>
      <c r="G959" s="38"/>
    </row>
    <row r="960" spans="1:7" x14ac:dyDescent="0.2">
      <c r="A960" s="19"/>
      <c r="B960" s="70"/>
      <c r="C960" s="6"/>
      <c r="D960" s="12"/>
      <c r="E960" s="40"/>
      <c r="F960" s="38"/>
      <c r="G960" s="38"/>
    </row>
    <row r="961" spans="1:7" x14ac:dyDescent="0.2">
      <c r="A961" s="19"/>
      <c r="B961" s="70"/>
      <c r="C961" s="6"/>
      <c r="D961" s="12"/>
      <c r="E961" s="40"/>
      <c r="F961" s="38"/>
      <c r="G961" s="38"/>
    </row>
    <row r="962" spans="1:7" x14ac:dyDescent="0.2">
      <c r="A962" s="19"/>
      <c r="B962" s="70"/>
      <c r="C962" s="6"/>
      <c r="D962" s="12"/>
      <c r="E962" s="40"/>
      <c r="F962" s="38"/>
      <c r="G962" s="38"/>
    </row>
    <row r="963" spans="1:7" x14ac:dyDescent="0.2">
      <c r="A963" s="19"/>
      <c r="B963" s="70"/>
      <c r="C963" s="6"/>
      <c r="D963" s="12"/>
      <c r="E963" s="40"/>
      <c r="F963" s="38"/>
      <c r="G963" s="38"/>
    </row>
    <row r="964" spans="1:7" x14ac:dyDescent="0.2">
      <c r="A964" s="19"/>
      <c r="B964" s="70"/>
      <c r="C964" s="6"/>
      <c r="D964" s="12"/>
      <c r="E964" s="40"/>
      <c r="F964" s="38"/>
      <c r="G964" s="38"/>
    </row>
    <row r="965" spans="1:7" x14ac:dyDescent="0.2">
      <c r="A965" s="19"/>
      <c r="B965" s="70"/>
      <c r="C965" s="6"/>
      <c r="D965" s="12"/>
      <c r="E965" s="40"/>
      <c r="F965" s="38"/>
      <c r="G965" s="38"/>
    </row>
    <row r="966" spans="1:7" x14ac:dyDescent="0.2">
      <c r="A966" s="19"/>
      <c r="B966" s="70"/>
      <c r="C966" s="6"/>
      <c r="D966" s="12"/>
      <c r="E966" s="40"/>
      <c r="F966" s="38"/>
      <c r="G966" s="38"/>
    </row>
    <row r="967" spans="1:7" x14ac:dyDescent="0.2">
      <c r="A967" s="19"/>
      <c r="B967" s="70"/>
      <c r="C967" s="6"/>
      <c r="D967" s="12"/>
      <c r="E967" s="40"/>
      <c r="F967" s="38"/>
      <c r="G967" s="38"/>
    </row>
    <row r="968" spans="1:7" x14ac:dyDescent="0.2">
      <c r="A968" s="19"/>
      <c r="B968" s="70"/>
      <c r="C968" s="6"/>
      <c r="D968" s="12"/>
      <c r="E968" s="40"/>
      <c r="F968" s="38"/>
      <c r="G968" s="38"/>
    </row>
    <row r="969" spans="1:7" x14ac:dyDescent="0.2">
      <c r="A969" s="19"/>
      <c r="B969" s="70"/>
      <c r="C969" s="6"/>
      <c r="D969" s="12"/>
      <c r="E969" s="40"/>
      <c r="F969" s="38"/>
      <c r="G969" s="38"/>
    </row>
    <row r="970" spans="1:7" x14ac:dyDescent="0.2">
      <c r="A970" s="19"/>
      <c r="B970" s="70"/>
      <c r="C970" s="6"/>
      <c r="D970" s="12"/>
      <c r="E970" s="40"/>
      <c r="F970" s="38"/>
      <c r="G970" s="38"/>
    </row>
    <row r="971" spans="1:7" x14ac:dyDescent="0.2">
      <c r="A971" s="19"/>
      <c r="B971" s="70"/>
      <c r="C971" s="6"/>
      <c r="D971" s="12"/>
      <c r="E971" s="40"/>
      <c r="F971" s="38"/>
      <c r="G971" s="38"/>
    </row>
    <row r="972" spans="1:7" x14ac:dyDescent="0.2">
      <c r="A972" s="19"/>
      <c r="B972" s="70"/>
      <c r="C972" s="6"/>
      <c r="D972" s="12"/>
      <c r="E972" s="40"/>
      <c r="F972" s="38"/>
      <c r="G972" s="38"/>
    </row>
    <row r="973" spans="1:7" x14ac:dyDescent="0.2">
      <c r="A973" s="19"/>
      <c r="B973" s="70"/>
      <c r="C973" s="6"/>
      <c r="D973" s="12"/>
      <c r="E973" s="40"/>
      <c r="F973" s="38"/>
      <c r="G973" s="38"/>
    </row>
    <row r="974" spans="1:7" x14ac:dyDescent="0.2">
      <c r="A974" s="19"/>
      <c r="B974" s="70"/>
      <c r="C974" s="6"/>
      <c r="D974" s="12"/>
      <c r="E974" s="40"/>
      <c r="F974" s="38"/>
      <c r="G974" s="38"/>
    </row>
    <row r="975" spans="1:7" x14ac:dyDescent="0.2">
      <c r="A975" s="19"/>
      <c r="B975" s="70"/>
      <c r="C975" s="6"/>
      <c r="D975" s="12"/>
      <c r="E975" s="40"/>
      <c r="F975" s="38"/>
      <c r="G975" s="38"/>
    </row>
    <row r="976" spans="1:7" x14ac:dyDescent="0.2">
      <c r="A976" s="19"/>
      <c r="B976" s="70"/>
      <c r="C976" s="6"/>
      <c r="D976" s="12"/>
      <c r="E976" s="40"/>
      <c r="F976" s="38"/>
      <c r="G976" s="38"/>
    </row>
    <row r="977" spans="1:7" x14ac:dyDescent="0.2">
      <c r="A977" s="19"/>
      <c r="B977" s="70"/>
      <c r="C977" s="6"/>
      <c r="D977" s="12"/>
      <c r="E977" s="40"/>
      <c r="F977" s="38"/>
      <c r="G977" s="38"/>
    </row>
    <row r="978" spans="1:7" x14ac:dyDescent="0.2">
      <c r="A978" s="19"/>
      <c r="B978" s="70"/>
      <c r="C978" s="6"/>
      <c r="D978" s="12"/>
      <c r="E978" s="40"/>
      <c r="F978" s="38"/>
      <c r="G978" s="38"/>
    </row>
    <row r="979" spans="1:7" x14ac:dyDescent="0.2">
      <c r="A979" s="19"/>
      <c r="B979" s="70"/>
      <c r="C979" s="6"/>
      <c r="D979" s="12"/>
      <c r="E979" s="40"/>
      <c r="F979" s="38"/>
      <c r="G979" s="38"/>
    </row>
    <row r="980" spans="1:7" x14ac:dyDescent="0.2">
      <c r="A980" s="19"/>
      <c r="B980" s="70"/>
      <c r="C980" s="6"/>
      <c r="D980" s="12"/>
      <c r="E980" s="40"/>
      <c r="F980" s="38"/>
      <c r="G980" s="38"/>
    </row>
    <row r="981" spans="1:7" x14ac:dyDescent="0.2">
      <c r="A981" s="19"/>
      <c r="B981" s="70"/>
      <c r="C981" s="6"/>
      <c r="D981" s="12"/>
      <c r="E981" s="40"/>
      <c r="F981" s="38"/>
      <c r="G981" s="38"/>
    </row>
    <row r="982" spans="1:7" x14ac:dyDescent="0.2">
      <c r="A982" s="19"/>
      <c r="B982" s="70"/>
      <c r="C982" s="6"/>
      <c r="D982" s="12"/>
      <c r="E982" s="40"/>
      <c r="F982" s="38"/>
      <c r="G982" s="38"/>
    </row>
    <row r="983" spans="1:7" x14ac:dyDescent="0.2">
      <c r="A983" s="19"/>
      <c r="B983" s="70"/>
      <c r="C983" s="6"/>
      <c r="D983" s="12"/>
      <c r="E983" s="40"/>
      <c r="F983" s="38"/>
      <c r="G983" s="38"/>
    </row>
    <row r="984" spans="1:7" x14ac:dyDescent="0.2">
      <c r="A984" s="19"/>
      <c r="B984" s="70"/>
      <c r="C984" s="6"/>
      <c r="D984" s="12"/>
      <c r="E984" s="40"/>
      <c r="F984" s="38"/>
      <c r="G984" s="38"/>
    </row>
    <row r="985" spans="1:7" x14ac:dyDescent="0.2">
      <c r="A985" s="19"/>
      <c r="B985" s="70"/>
      <c r="C985" s="6"/>
      <c r="D985" s="12"/>
      <c r="E985" s="40"/>
      <c r="F985" s="38"/>
      <c r="G985" s="38"/>
    </row>
    <row r="986" spans="1:7" x14ac:dyDescent="0.2">
      <c r="A986" s="19"/>
      <c r="B986" s="70"/>
      <c r="C986" s="6"/>
      <c r="D986" s="12"/>
      <c r="E986" s="40"/>
      <c r="F986" s="38"/>
      <c r="G986" s="38"/>
    </row>
    <row r="987" spans="1:7" x14ac:dyDescent="0.2">
      <c r="A987" s="19"/>
      <c r="B987" s="70"/>
      <c r="C987" s="6"/>
      <c r="D987" s="12"/>
      <c r="E987" s="40"/>
      <c r="F987" s="38"/>
      <c r="G987" s="38"/>
    </row>
    <row r="988" spans="1:7" x14ac:dyDescent="0.2">
      <c r="A988" s="19"/>
      <c r="B988" s="70"/>
      <c r="C988" s="6"/>
      <c r="D988" s="12"/>
      <c r="E988" s="40"/>
      <c r="F988" s="38"/>
      <c r="G988" s="38"/>
    </row>
    <row r="989" spans="1:7" x14ac:dyDescent="0.2">
      <c r="A989" s="19"/>
      <c r="B989" s="70"/>
      <c r="C989" s="6"/>
      <c r="D989" s="12"/>
      <c r="E989" s="40"/>
      <c r="F989" s="38"/>
      <c r="G989" s="38"/>
    </row>
    <row r="990" spans="1:7" x14ac:dyDescent="0.2">
      <c r="A990" s="19"/>
      <c r="B990" s="70"/>
      <c r="C990" s="6"/>
      <c r="D990" s="12"/>
      <c r="E990" s="40"/>
      <c r="F990" s="38"/>
      <c r="G990" s="38"/>
    </row>
    <row r="991" spans="1:7" x14ac:dyDescent="0.2">
      <c r="A991" s="19"/>
      <c r="B991" s="70"/>
      <c r="C991" s="6"/>
      <c r="D991" s="12"/>
      <c r="E991" s="40"/>
      <c r="F991" s="38"/>
      <c r="G991" s="38"/>
    </row>
    <row r="992" spans="1:7" x14ac:dyDescent="0.2">
      <c r="A992" s="19"/>
      <c r="B992" s="70"/>
      <c r="C992" s="6"/>
      <c r="D992" s="12"/>
      <c r="E992" s="40"/>
      <c r="F992" s="38"/>
      <c r="G992" s="38"/>
    </row>
    <row r="993" spans="1:7" x14ac:dyDescent="0.2">
      <c r="A993" s="19"/>
      <c r="B993" s="70"/>
      <c r="C993" s="6"/>
      <c r="D993" s="12"/>
      <c r="E993" s="40"/>
      <c r="F993" s="38"/>
      <c r="G993" s="38"/>
    </row>
    <row r="994" spans="1:7" x14ac:dyDescent="0.2">
      <c r="A994" s="19"/>
      <c r="B994" s="70"/>
      <c r="C994" s="6"/>
      <c r="D994" s="12"/>
      <c r="E994" s="40"/>
      <c r="F994" s="38"/>
      <c r="G994" s="38"/>
    </row>
    <row r="995" spans="1:7" x14ac:dyDescent="0.2">
      <c r="A995" s="19"/>
      <c r="B995" s="70"/>
      <c r="C995" s="6"/>
      <c r="D995" s="12"/>
      <c r="E995" s="40"/>
      <c r="F995" s="38"/>
      <c r="G995" s="38"/>
    </row>
    <row r="996" spans="1:7" x14ac:dyDescent="0.2">
      <c r="A996" s="19"/>
      <c r="B996" s="70"/>
      <c r="C996" s="6"/>
      <c r="D996" s="12"/>
      <c r="E996" s="40"/>
      <c r="F996" s="38"/>
      <c r="G996" s="38"/>
    </row>
    <row r="997" spans="1:7" x14ac:dyDescent="0.2">
      <c r="A997" s="19"/>
      <c r="B997" s="70"/>
      <c r="C997" s="6"/>
      <c r="D997" s="12"/>
      <c r="E997" s="40"/>
      <c r="F997" s="38"/>
      <c r="G997" s="38"/>
    </row>
    <row r="998" spans="1:7" x14ac:dyDescent="0.2">
      <c r="A998" s="19"/>
      <c r="B998" s="70"/>
      <c r="C998" s="6"/>
      <c r="D998" s="12"/>
      <c r="E998" s="40"/>
      <c r="F998" s="38"/>
      <c r="G998" s="38"/>
    </row>
    <row r="999" spans="1:7" x14ac:dyDescent="0.2">
      <c r="A999" s="19"/>
      <c r="B999" s="70"/>
      <c r="C999" s="6"/>
      <c r="D999" s="12"/>
      <c r="E999" s="40"/>
      <c r="F999" s="38"/>
      <c r="G999" s="38"/>
    </row>
    <row r="1000" spans="1:7" x14ac:dyDescent="0.2">
      <c r="A1000" s="19"/>
      <c r="B1000" s="70"/>
      <c r="C1000" s="6"/>
      <c r="D1000" s="12"/>
      <c r="E1000" s="40"/>
      <c r="F1000" s="38"/>
      <c r="G1000" s="38"/>
    </row>
    <row r="1001" spans="1:7" x14ac:dyDescent="0.2">
      <c r="A1001" s="19"/>
      <c r="B1001" s="70"/>
      <c r="C1001" s="6"/>
      <c r="D1001" s="12"/>
      <c r="E1001" s="40"/>
      <c r="F1001" s="38"/>
      <c r="G1001" s="38"/>
    </row>
    <row r="1002" spans="1:7" x14ac:dyDescent="0.2">
      <c r="A1002" s="19"/>
      <c r="B1002" s="70"/>
      <c r="C1002" s="6"/>
      <c r="D1002" s="12"/>
      <c r="E1002" s="40"/>
      <c r="F1002" s="38"/>
      <c r="G1002" s="38"/>
    </row>
    <row r="1003" spans="1:7" x14ac:dyDescent="0.2">
      <c r="A1003" s="19"/>
      <c r="B1003" s="70"/>
      <c r="C1003" s="6"/>
      <c r="D1003" s="12"/>
      <c r="E1003" s="40"/>
      <c r="F1003" s="38"/>
      <c r="G1003" s="38"/>
    </row>
    <row r="1004" spans="1:7" x14ac:dyDescent="0.2">
      <c r="A1004" s="19"/>
      <c r="B1004" s="70"/>
      <c r="C1004" s="6"/>
      <c r="D1004" s="12"/>
      <c r="E1004" s="40"/>
      <c r="F1004" s="38"/>
      <c r="G1004" s="38"/>
    </row>
    <row r="1005" spans="1:7" x14ac:dyDescent="0.2">
      <c r="A1005" s="19"/>
      <c r="B1005" s="70"/>
      <c r="C1005" s="6"/>
      <c r="D1005" s="12"/>
      <c r="E1005" s="40"/>
      <c r="F1005" s="38"/>
      <c r="G1005" s="38"/>
    </row>
    <row r="1006" spans="1:7" x14ac:dyDescent="0.2">
      <c r="A1006" s="19"/>
      <c r="B1006" s="70"/>
      <c r="C1006" s="6"/>
      <c r="D1006" s="12"/>
      <c r="E1006" s="40"/>
      <c r="F1006" s="38"/>
      <c r="G1006" s="38"/>
    </row>
    <row r="1007" spans="1:7" x14ac:dyDescent="0.2">
      <c r="A1007" s="19"/>
      <c r="B1007" s="70"/>
      <c r="C1007" s="6"/>
      <c r="D1007" s="12"/>
      <c r="E1007" s="40"/>
      <c r="F1007" s="38"/>
      <c r="G1007" s="38"/>
    </row>
    <row r="1008" spans="1:7" x14ac:dyDescent="0.2">
      <c r="A1008" s="19"/>
      <c r="B1008" s="70"/>
      <c r="C1008" s="6"/>
      <c r="D1008" s="12"/>
      <c r="E1008" s="40"/>
      <c r="F1008" s="38"/>
      <c r="G1008" s="38"/>
    </row>
    <row r="1009" spans="1:7" x14ac:dyDescent="0.2">
      <c r="A1009" s="19"/>
      <c r="B1009" s="70"/>
      <c r="C1009" s="6"/>
      <c r="D1009" s="12"/>
      <c r="E1009" s="40"/>
      <c r="F1009" s="38"/>
      <c r="G1009" s="38"/>
    </row>
    <row r="1010" spans="1:7" x14ac:dyDescent="0.2">
      <c r="A1010" s="19"/>
      <c r="B1010" s="70"/>
      <c r="C1010" s="6"/>
      <c r="D1010" s="12"/>
      <c r="E1010" s="40"/>
      <c r="F1010" s="38"/>
      <c r="G1010" s="38"/>
    </row>
    <row r="1011" spans="1:7" x14ac:dyDescent="0.2">
      <c r="A1011" s="19"/>
      <c r="B1011" s="70"/>
      <c r="C1011" s="6"/>
      <c r="D1011" s="12"/>
      <c r="E1011" s="40"/>
      <c r="F1011" s="38"/>
      <c r="G1011" s="38"/>
    </row>
    <row r="1012" spans="1:7" x14ac:dyDescent="0.2">
      <c r="A1012" s="19"/>
      <c r="B1012" s="70"/>
      <c r="C1012" s="6"/>
      <c r="D1012" s="12"/>
      <c r="E1012" s="40"/>
      <c r="F1012" s="38"/>
      <c r="G1012" s="38"/>
    </row>
    <row r="1013" spans="1:7" x14ac:dyDescent="0.2">
      <c r="A1013" s="19"/>
      <c r="B1013" s="70"/>
      <c r="C1013" s="6"/>
      <c r="D1013" s="12"/>
      <c r="E1013" s="40"/>
      <c r="F1013" s="38"/>
      <c r="G1013" s="38"/>
    </row>
    <row r="1014" spans="1:7" x14ac:dyDescent="0.2">
      <c r="A1014" s="19"/>
      <c r="B1014" s="70"/>
      <c r="C1014" s="6"/>
      <c r="D1014" s="12"/>
      <c r="E1014" s="40"/>
      <c r="F1014" s="38"/>
      <c r="G1014" s="38"/>
    </row>
    <row r="1015" spans="1:7" x14ac:dyDescent="0.2">
      <c r="A1015" s="19"/>
      <c r="B1015" s="70"/>
      <c r="C1015" s="6"/>
      <c r="D1015" s="12"/>
      <c r="E1015" s="40"/>
      <c r="F1015" s="38"/>
      <c r="G1015" s="38"/>
    </row>
    <row r="1016" spans="1:7" x14ac:dyDescent="0.2">
      <c r="A1016" s="19"/>
      <c r="B1016" s="70"/>
      <c r="C1016" s="6"/>
      <c r="D1016" s="12"/>
      <c r="E1016" s="40"/>
      <c r="F1016" s="38"/>
      <c r="G1016" s="38"/>
    </row>
    <row r="1017" spans="1:7" x14ac:dyDescent="0.2">
      <c r="A1017" s="19"/>
      <c r="B1017" s="70"/>
      <c r="C1017" s="6"/>
      <c r="D1017" s="12"/>
      <c r="E1017" s="40"/>
      <c r="F1017" s="38"/>
      <c r="G1017" s="38"/>
    </row>
    <row r="1018" spans="1:7" x14ac:dyDescent="0.2">
      <c r="A1018" s="19"/>
      <c r="B1018" s="70"/>
      <c r="C1018" s="6"/>
      <c r="D1018" s="12"/>
      <c r="E1018" s="40"/>
      <c r="F1018" s="38"/>
      <c r="G1018" s="38"/>
    </row>
    <row r="1019" spans="1:7" x14ac:dyDescent="0.2">
      <c r="A1019" s="19"/>
      <c r="B1019" s="70"/>
      <c r="C1019" s="6"/>
      <c r="D1019" s="12"/>
      <c r="E1019" s="40"/>
      <c r="F1019" s="38"/>
      <c r="G1019" s="38"/>
    </row>
    <row r="1020" spans="1:7" x14ac:dyDescent="0.2">
      <c r="A1020" s="19"/>
      <c r="B1020" s="70"/>
      <c r="C1020" s="6"/>
      <c r="D1020" s="12"/>
      <c r="E1020" s="40"/>
      <c r="F1020" s="38"/>
      <c r="G1020" s="38"/>
    </row>
    <row r="1021" spans="1:7" x14ac:dyDescent="0.2">
      <c r="A1021" s="19"/>
      <c r="B1021" s="70"/>
      <c r="C1021" s="6"/>
      <c r="D1021" s="12"/>
      <c r="E1021" s="40"/>
      <c r="F1021" s="38"/>
      <c r="G1021" s="38"/>
    </row>
    <row r="1022" spans="1:7" x14ac:dyDescent="0.2">
      <c r="A1022" s="19"/>
      <c r="B1022" s="70"/>
      <c r="C1022" s="6"/>
      <c r="D1022" s="12"/>
      <c r="E1022" s="40"/>
      <c r="F1022" s="38"/>
      <c r="G1022" s="38"/>
    </row>
    <row r="1023" spans="1:7" x14ac:dyDescent="0.2">
      <c r="A1023" s="19"/>
      <c r="B1023" s="70"/>
      <c r="C1023" s="6"/>
      <c r="D1023" s="12"/>
      <c r="E1023" s="40"/>
      <c r="F1023" s="38"/>
      <c r="G1023" s="38"/>
    </row>
    <row r="1024" spans="1:7" x14ac:dyDescent="0.2">
      <c r="A1024" s="19"/>
      <c r="B1024" s="70"/>
      <c r="C1024" s="6"/>
      <c r="D1024" s="12"/>
      <c r="E1024" s="40"/>
      <c r="F1024" s="38"/>
      <c r="G1024" s="38"/>
    </row>
    <row r="1025" spans="1:7" x14ac:dyDescent="0.2">
      <c r="A1025" s="19"/>
      <c r="B1025" s="70"/>
      <c r="C1025" s="6"/>
      <c r="D1025" s="12"/>
      <c r="E1025" s="40"/>
      <c r="F1025" s="38"/>
      <c r="G1025" s="38"/>
    </row>
    <row r="1026" spans="1:7" x14ac:dyDescent="0.2">
      <c r="A1026" s="19"/>
      <c r="B1026" s="70"/>
      <c r="C1026" s="6"/>
      <c r="D1026" s="12"/>
      <c r="E1026" s="40"/>
      <c r="F1026" s="38"/>
      <c r="G1026" s="38"/>
    </row>
    <row r="1027" spans="1:7" x14ac:dyDescent="0.2">
      <c r="A1027" s="19"/>
      <c r="B1027" s="70"/>
      <c r="C1027" s="6"/>
      <c r="D1027" s="12"/>
      <c r="E1027" s="40"/>
      <c r="F1027" s="38"/>
      <c r="G1027" s="38"/>
    </row>
    <row r="1028" spans="1:7" x14ac:dyDescent="0.2">
      <c r="A1028" s="19"/>
      <c r="B1028" s="70"/>
      <c r="C1028" s="6"/>
      <c r="D1028" s="12"/>
      <c r="E1028" s="40"/>
      <c r="F1028" s="38"/>
      <c r="G1028" s="38"/>
    </row>
    <row r="1029" spans="1:7" x14ac:dyDescent="0.2">
      <c r="A1029" s="19"/>
      <c r="B1029" s="70"/>
      <c r="C1029" s="6"/>
      <c r="D1029" s="12"/>
      <c r="E1029" s="40"/>
      <c r="F1029" s="38"/>
      <c r="G1029" s="38"/>
    </row>
    <row r="1030" spans="1:7" x14ac:dyDescent="0.2">
      <c r="A1030" s="19"/>
      <c r="B1030" s="70"/>
      <c r="C1030" s="6"/>
      <c r="D1030" s="12"/>
      <c r="E1030" s="40"/>
      <c r="F1030" s="38"/>
      <c r="G1030" s="38"/>
    </row>
    <row r="1031" spans="1:7" x14ac:dyDescent="0.2">
      <c r="A1031" s="19"/>
      <c r="B1031" s="70"/>
      <c r="C1031" s="6"/>
      <c r="D1031" s="12"/>
      <c r="E1031" s="40"/>
      <c r="F1031" s="38"/>
      <c r="G1031" s="38"/>
    </row>
    <row r="1032" spans="1:7" x14ac:dyDescent="0.2">
      <c r="A1032" s="19"/>
      <c r="B1032" s="70"/>
      <c r="C1032" s="6"/>
      <c r="D1032" s="12"/>
      <c r="E1032" s="40"/>
      <c r="F1032" s="38"/>
      <c r="G1032" s="38"/>
    </row>
    <row r="1033" spans="1:7" x14ac:dyDescent="0.2">
      <c r="A1033" s="19"/>
      <c r="B1033" s="70"/>
      <c r="C1033" s="6"/>
      <c r="D1033" s="12"/>
      <c r="E1033" s="40"/>
      <c r="F1033" s="38"/>
      <c r="G1033" s="38"/>
    </row>
    <row r="1034" spans="1:7" x14ac:dyDescent="0.2">
      <c r="A1034" s="19"/>
      <c r="B1034" s="70"/>
      <c r="C1034" s="6"/>
      <c r="D1034" s="12"/>
      <c r="E1034" s="40"/>
      <c r="F1034" s="38"/>
      <c r="G1034" s="38"/>
    </row>
    <row r="1035" spans="1:7" x14ac:dyDescent="0.2">
      <c r="A1035" s="19"/>
      <c r="B1035" s="70"/>
      <c r="C1035" s="6"/>
      <c r="D1035" s="12"/>
      <c r="E1035" s="40"/>
      <c r="F1035" s="38"/>
      <c r="G1035" s="38"/>
    </row>
    <row r="1036" spans="1:7" x14ac:dyDescent="0.2">
      <c r="A1036" s="19"/>
      <c r="B1036" s="70"/>
      <c r="C1036" s="6"/>
      <c r="D1036" s="12"/>
      <c r="E1036" s="40"/>
      <c r="F1036" s="38"/>
      <c r="G1036" s="38"/>
    </row>
    <row r="1037" spans="1:7" x14ac:dyDescent="0.2">
      <c r="A1037" s="19"/>
      <c r="B1037" s="70"/>
      <c r="C1037" s="6"/>
      <c r="D1037" s="12"/>
      <c r="E1037" s="40"/>
      <c r="F1037" s="38"/>
      <c r="G1037" s="38"/>
    </row>
    <row r="1038" spans="1:7" x14ac:dyDescent="0.2">
      <c r="A1038" s="19"/>
      <c r="B1038" s="70"/>
      <c r="C1038" s="6"/>
      <c r="D1038" s="12"/>
      <c r="E1038" s="40"/>
      <c r="F1038" s="38"/>
      <c r="G1038" s="38"/>
    </row>
    <row r="1039" spans="1:7" x14ac:dyDescent="0.2">
      <c r="A1039" s="19"/>
      <c r="B1039" s="70"/>
      <c r="C1039" s="6"/>
      <c r="D1039" s="12"/>
      <c r="E1039" s="40"/>
      <c r="F1039" s="38"/>
      <c r="G1039" s="38"/>
    </row>
    <row r="1040" spans="1:7" x14ac:dyDescent="0.2">
      <c r="A1040" s="19"/>
      <c r="B1040" s="70"/>
      <c r="C1040" s="6"/>
      <c r="D1040" s="12"/>
      <c r="E1040" s="40"/>
      <c r="F1040" s="38"/>
      <c r="G1040" s="38"/>
    </row>
    <row r="1041" spans="1:7" x14ac:dyDescent="0.2">
      <c r="A1041" s="19"/>
      <c r="B1041" s="70"/>
      <c r="C1041" s="6"/>
      <c r="D1041" s="12"/>
      <c r="E1041" s="40"/>
      <c r="F1041" s="38"/>
      <c r="G1041" s="38"/>
    </row>
    <row r="1042" spans="1:7" x14ac:dyDescent="0.2">
      <c r="A1042" s="19"/>
      <c r="B1042" s="70"/>
      <c r="C1042" s="6"/>
      <c r="D1042" s="12"/>
      <c r="E1042" s="40"/>
      <c r="F1042" s="38"/>
      <c r="G1042" s="38"/>
    </row>
    <row r="1043" spans="1:7" x14ac:dyDescent="0.2">
      <c r="A1043" s="19"/>
      <c r="B1043" s="70"/>
      <c r="C1043" s="6"/>
      <c r="D1043" s="12"/>
      <c r="E1043" s="40"/>
      <c r="F1043" s="38"/>
      <c r="G1043" s="38"/>
    </row>
    <row r="1044" spans="1:7" x14ac:dyDescent="0.2">
      <c r="A1044" s="19"/>
      <c r="B1044" s="70"/>
      <c r="C1044" s="6"/>
      <c r="D1044" s="12"/>
      <c r="E1044" s="40"/>
      <c r="F1044" s="38"/>
      <c r="G1044" s="38"/>
    </row>
    <row r="1045" spans="1:7" x14ac:dyDescent="0.2">
      <c r="A1045" s="19"/>
      <c r="B1045" s="70"/>
      <c r="C1045" s="6"/>
      <c r="D1045" s="12"/>
      <c r="E1045" s="40"/>
      <c r="F1045" s="38"/>
      <c r="G1045" s="38"/>
    </row>
    <row r="1046" spans="1:7" x14ac:dyDescent="0.2">
      <c r="A1046" s="19"/>
      <c r="B1046" s="70"/>
      <c r="C1046" s="6"/>
      <c r="D1046" s="12"/>
      <c r="E1046" s="40"/>
      <c r="F1046" s="38"/>
      <c r="G1046" s="38"/>
    </row>
    <row r="1047" spans="1:7" x14ac:dyDescent="0.2">
      <c r="A1047" s="19"/>
      <c r="B1047" s="70"/>
      <c r="C1047" s="6"/>
      <c r="D1047" s="12"/>
      <c r="E1047" s="40"/>
      <c r="F1047" s="38"/>
      <c r="G1047" s="38"/>
    </row>
    <row r="1048" spans="1:7" x14ac:dyDescent="0.2">
      <c r="A1048" s="19"/>
      <c r="B1048" s="70"/>
      <c r="C1048" s="6"/>
      <c r="D1048" s="12"/>
      <c r="E1048" s="40"/>
      <c r="F1048" s="38"/>
      <c r="G1048" s="38"/>
    </row>
    <row r="1049" spans="1:7" x14ac:dyDescent="0.2">
      <c r="A1049" s="19"/>
      <c r="B1049" s="70"/>
      <c r="C1049" s="6"/>
      <c r="D1049" s="12"/>
      <c r="E1049" s="40"/>
      <c r="F1049" s="38"/>
      <c r="G1049" s="38"/>
    </row>
    <row r="1050" spans="1:7" x14ac:dyDescent="0.2">
      <c r="A1050" s="19"/>
      <c r="B1050" s="70"/>
      <c r="C1050" s="6"/>
      <c r="D1050" s="12"/>
      <c r="E1050" s="40"/>
      <c r="F1050" s="38"/>
      <c r="G1050" s="38"/>
    </row>
    <row r="1051" spans="1:7" x14ac:dyDescent="0.2">
      <c r="A1051" s="19"/>
      <c r="B1051" s="70"/>
      <c r="C1051" s="6"/>
      <c r="D1051" s="12"/>
      <c r="E1051" s="40"/>
      <c r="F1051" s="38"/>
      <c r="G1051" s="38"/>
    </row>
    <row r="1052" spans="1:7" x14ac:dyDescent="0.2">
      <c r="A1052" s="19"/>
      <c r="B1052" s="70"/>
      <c r="C1052" s="6"/>
      <c r="D1052" s="12"/>
      <c r="E1052" s="40"/>
      <c r="F1052" s="38"/>
      <c r="G1052" s="38"/>
    </row>
    <row r="1053" spans="1:7" x14ac:dyDescent="0.2">
      <c r="A1053" s="21"/>
      <c r="C1053" s="8"/>
      <c r="D1053" s="13"/>
      <c r="E1053" s="40"/>
      <c r="F1053" s="38"/>
      <c r="G1053" s="38"/>
    </row>
    <row r="1054" spans="1:7" x14ac:dyDescent="0.2">
      <c r="A1054" s="21"/>
      <c r="C1054" s="8"/>
      <c r="D1054" s="13"/>
      <c r="E1054" s="40"/>
      <c r="F1054" s="38"/>
      <c r="G1054" s="38"/>
    </row>
    <row r="1055" spans="1:7" x14ac:dyDescent="0.2">
      <c r="A1055" s="21"/>
      <c r="C1055" s="8"/>
      <c r="D1055" s="13"/>
      <c r="E1055" s="40"/>
      <c r="F1055" s="38"/>
      <c r="G1055" s="38"/>
    </row>
    <row r="1056" spans="1:7" x14ac:dyDescent="0.2">
      <c r="A1056" s="21"/>
      <c r="C1056" s="8"/>
      <c r="D1056" s="13"/>
      <c r="E1056" s="40"/>
      <c r="F1056" s="38"/>
      <c r="G1056" s="38"/>
    </row>
    <row r="1057" spans="1:7" x14ac:dyDescent="0.2">
      <c r="A1057" s="21"/>
      <c r="C1057" s="8"/>
      <c r="D1057" s="13"/>
      <c r="E1057" s="40"/>
      <c r="F1057" s="38"/>
      <c r="G1057" s="38"/>
    </row>
    <row r="1058" spans="1:7" x14ac:dyDescent="0.2">
      <c r="A1058" s="21"/>
      <c r="C1058" s="8"/>
      <c r="D1058" s="13"/>
      <c r="E1058" s="52"/>
    </row>
    <row r="1059" spans="1:7" x14ac:dyDescent="0.2">
      <c r="A1059" s="21"/>
      <c r="C1059" s="8"/>
      <c r="D1059" s="13"/>
      <c r="E1059" s="52"/>
    </row>
    <row r="1060" spans="1:7" x14ac:dyDescent="0.2">
      <c r="A1060" s="21"/>
      <c r="C1060" s="8"/>
      <c r="D1060" s="13"/>
      <c r="E1060" s="52"/>
    </row>
    <row r="1061" spans="1:7" x14ac:dyDescent="0.2">
      <c r="A1061" s="21"/>
      <c r="C1061" s="8"/>
      <c r="D1061" s="13"/>
      <c r="E1061" s="52"/>
    </row>
    <row r="1062" spans="1:7" x14ac:dyDescent="0.2">
      <c r="A1062" s="21"/>
      <c r="C1062" s="8"/>
      <c r="D1062" s="13"/>
      <c r="E1062" s="52"/>
    </row>
    <row r="1063" spans="1:7" x14ac:dyDescent="0.2">
      <c r="A1063" s="21"/>
      <c r="C1063" s="8"/>
      <c r="D1063" s="13"/>
      <c r="E1063" s="52"/>
    </row>
    <row r="1064" spans="1:7" x14ac:dyDescent="0.2">
      <c r="A1064" s="21"/>
      <c r="C1064" s="8"/>
      <c r="D1064" s="13"/>
      <c r="E1064" s="52"/>
    </row>
    <row r="1065" spans="1:7" x14ac:dyDescent="0.2">
      <c r="A1065" s="21"/>
      <c r="C1065" s="8"/>
      <c r="D1065" s="13"/>
      <c r="E1065" s="52"/>
    </row>
    <row r="1066" spans="1:7" x14ac:dyDescent="0.2">
      <c r="A1066" s="21"/>
      <c r="C1066" s="8"/>
      <c r="D1066" s="13"/>
      <c r="E1066" s="52"/>
    </row>
    <row r="1067" spans="1:7" x14ac:dyDescent="0.2">
      <c r="A1067" s="21"/>
      <c r="C1067" s="8"/>
      <c r="D1067" s="13"/>
      <c r="E1067" s="52"/>
    </row>
    <row r="1068" spans="1:7" x14ac:dyDescent="0.2">
      <c r="A1068" s="21"/>
      <c r="C1068" s="8"/>
      <c r="D1068" s="13"/>
      <c r="E1068" s="52"/>
    </row>
    <row r="1069" spans="1:7" x14ac:dyDescent="0.2">
      <c r="A1069" s="21"/>
      <c r="C1069" s="8"/>
      <c r="D1069" s="13"/>
      <c r="E1069" s="52"/>
    </row>
    <row r="1070" spans="1:7" x14ac:dyDescent="0.2">
      <c r="A1070" s="21"/>
      <c r="C1070" s="8"/>
      <c r="D1070" s="13"/>
      <c r="E1070" s="52"/>
    </row>
    <row r="1071" spans="1:7" x14ac:dyDescent="0.2">
      <c r="A1071" s="21"/>
      <c r="C1071" s="8"/>
      <c r="D1071" s="13"/>
      <c r="E1071" s="52"/>
    </row>
    <row r="1072" spans="1:7" x14ac:dyDescent="0.2">
      <c r="A1072" s="21"/>
      <c r="C1072" s="8"/>
      <c r="D1072" s="13"/>
      <c r="E1072" s="52"/>
    </row>
    <row r="1073" spans="1:5" x14ac:dyDescent="0.2">
      <c r="A1073" s="21"/>
      <c r="C1073" s="8"/>
      <c r="D1073" s="13"/>
      <c r="E1073" s="52"/>
    </row>
    <row r="1074" spans="1:5" x14ac:dyDescent="0.2">
      <c r="A1074" s="21"/>
      <c r="C1074" s="8"/>
      <c r="D1074" s="13"/>
      <c r="E1074" s="52"/>
    </row>
    <row r="1075" spans="1:5" x14ac:dyDescent="0.2">
      <c r="A1075" s="21"/>
      <c r="C1075" s="8"/>
      <c r="D1075" s="13"/>
      <c r="E1075" s="52"/>
    </row>
    <row r="1076" spans="1:5" x14ac:dyDescent="0.2">
      <c r="A1076" s="21"/>
      <c r="C1076" s="8"/>
      <c r="D1076" s="13"/>
      <c r="E1076" s="52"/>
    </row>
    <row r="1077" spans="1:5" x14ac:dyDescent="0.2">
      <c r="A1077" s="21"/>
      <c r="C1077" s="8"/>
      <c r="D1077" s="13"/>
      <c r="E1077" s="52"/>
    </row>
    <row r="1078" spans="1:5" x14ac:dyDescent="0.2">
      <c r="A1078" s="21"/>
      <c r="C1078" s="8"/>
      <c r="D1078" s="13"/>
      <c r="E1078" s="52"/>
    </row>
    <row r="1079" spans="1:5" x14ac:dyDescent="0.2">
      <c r="A1079" s="21"/>
      <c r="C1079" s="8"/>
      <c r="D1079" s="13"/>
      <c r="E1079" s="52"/>
    </row>
    <row r="1080" spans="1:5" x14ac:dyDescent="0.2">
      <c r="A1080" s="21"/>
      <c r="C1080" s="8"/>
      <c r="D1080" s="13"/>
      <c r="E1080" s="52"/>
    </row>
    <row r="1081" spans="1:5" x14ac:dyDescent="0.2">
      <c r="A1081" s="21"/>
      <c r="C1081" s="8"/>
      <c r="D1081" s="13"/>
      <c r="E1081" s="52"/>
    </row>
    <row r="1082" spans="1:5" x14ac:dyDescent="0.2">
      <c r="A1082" s="21"/>
      <c r="C1082" s="8"/>
      <c r="D1082" s="13"/>
      <c r="E1082" s="52"/>
    </row>
    <row r="1083" spans="1:5" x14ac:dyDescent="0.2">
      <c r="A1083" s="21"/>
      <c r="C1083" s="8"/>
      <c r="D1083" s="13"/>
      <c r="E1083" s="52"/>
    </row>
    <row r="1084" spans="1:5" x14ac:dyDescent="0.2">
      <c r="A1084" s="21"/>
      <c r="C1084" s="8"/>
      <c r="D1084" s="13"/>
      <c r="E1084" s="52"/>
    </row>
    <row r="1085" spans="1:5" x14ac:dyDescent="0.2">
      <c r="A1085" s="21"/>
      <c r="C1085" s="8"/>
      <c r="D1085" s="13"/>
      <c r="E1085" s="52"/>
    </row>
    <row r="1086" spans="1:5" x14ac:dyDescent="0.2">
      <c r="A1086" s="21"/>
      <c r="C1086" s="8"/>
      <c r="D1086" s="13"/>
      <c r="E1086" s="52"/>
    </row>
    <row r="1087" spans="1:5" x14ac:dyDescent="0.2">
      <c r="A1087" s="21"/>
      <c r="C1087" s="8"/>
      <c r="D1087" s="13"/>
      <c r="E1087" s="52"/>
    </row>
    <row r="1088" spans="1:5" x14ac:dyDescent="0.2">
      <c r="A1088" s="21"/>
      <c r="C1088" s="8"/>
      <c r="D1088" s="13"/>
      <c r="E1088" s="52"/>
    </row>
    <row r="1089" spans="1:5" x14ac:dyDescent="0.2">
      <c r="A1089" s="21"/>
      <c r="C1089" s="8"/>
      <c r="D1089" s="13"/>
      <c r="E1089" s="52"/>
    </row>
    <row r="1090" spans="1:5" x14ac:dyDescent="0.2">
      <c r="A1090" s="21"/>
      <c r="C1090" s="8"/>
      <c r="D1090" s="13"/>
      <c r="E1090" s="52"/>
    </row>
    <row r="1091" spans="1:5" x14ac:dyDescent="0.2">
      <c r="A1091" s="21"/>
      <c r="C1091" s="8"/>
      <c r="D1091" s="13"/>
      <c r="E1091" s="52"/>
    </row>
    <row r="1092" spans="1:5" x14ac:dyDescent="0.2">
      <c r="A1092" s="21"/>
      <c r="C1092" s="8"/>
      <c r="D1092" s="13"/>
      <c r="E1092" s="52"/>
    </row>
    <row r="1093" spans="1:5" x14ac:dyDescent="0.2">
      <c r="A1093" s="21"/>
      <c r="C1093" s="8"/>
      <c r="D1093" s="13"/>
      <c r="E1093" s="52"/>
    </row>
    <row r="1094" spans="1:5" x14ac:dyDescent="0.2">
      <c r="A1094" s="21"/>
      <c r="C1094" s="8"/>
      <c r="D1094" s="13"/>
      <c r="E1094" s="52"/>
    </row>
    <row r="1095" spans="1:5" x14ac:dyDescent="0.2">
      <c r="A1095" s="21"/>
      <c r="C1095" s="8"/>
      <c r="D1095" s="13"/>
      <c r="E1095" s="52"/>
    </row>
    <row r="1096" spans="1:5" x14ac:dyDescent="0.2">
      <c r="A1096" s="21"/>
      <c r="C1096" s="8"/>
      <c r="D1096" s="13"/>
      <c r="E1096" s="52"/>
    </row>
    <row r="1097" spans="1:5" x14ac:dyDescent="0.2">
      <c r="A1097" s="21"/>
      <c r="C1097" s="8"/>
      <c r="D1097" s="13"/>
      <c r="E1097" s="52"/>
    </row>
    <row r="1098" spans="1:5" x14ac:dyDescent="0.2">
      <c r="A1098" s="21"/>
      <c r="C1098" s="8"/>
      <c r="D1098" s="13"/>
      <c r="E1098" s="52"/>
    </row>
    <row r="1099" spans="1:5" x14ac:dyDescent="0.2">
      <c r="A1099" s="21"/>
      <c r="C1099" s="8"/>
      <c r="D1099" s="13"/>
      <c r="E1099" s="52"/>
    </row>
    <row r="1100" spans="1:5" x14ac:dyDescent="0.2">
      <c r="A1100" s="21"/>
      <c r="C1100" s="8"/>
      <c r="D1100" s="13"/>
      <c r="E1100" s="52"/>
    </row>
    <row r="1101" spans="1:5" x14ac:dyDescent="0.2">
      <c r="A1101" s="21"/>
      <c r="C1101" s="8"/>
      <c r="D1101" s="13"/>
      <c r="E1101" s="52"/>
    </row>
    <row r="1102" spans="1:5" x14ac:dyDescent="0.2">
      <c r="A1102" s="21"/>
      <c r="C1102" s="8"/>
      <c r="D1102" s="13"/>
      <c r="E1102" s="52"/>
    </row>
    <row r="1103" spans="1:5" x14ac:dyDescent="0.2">
      <c r="A1103" s="21"/>
      <c r="C1103" s="8"/>
      <c r="D1103" s="13"/>
      <c r="E1103" s="52"/>
    </row>
    <row r="1104" spans="1:5" x14ac:dyDescent="0.2">
      <c r="A1104" s="21"/>
      <c r="C1104" s="8"/>
      <c r="D1104" s="13"/>
      <c r="E1104" s="52"/>
    </row>
    <row r="1105" spans="1:5" x14ac:dyDescent="0.2">
      <c r="A1105" s="21"/>
      <c r="C1105" s="8"/>
      <c r="D1105" s="13"/>
      <c r="E1105" s="52"/>
    </row>
    <row r="1106" spans="1:5" x14ac:dyDescent="0.2">
      <c r="A1106" s="21"/>
      <c r="C1106" s="8"/>
      <c r="D1106" s="13"/>
      <c r="E1106" s="52"/>
    </row>
    <row r="1107" spans="1:5" x14ac:dyDescent="0.2">
      <c r="A1107" s="21"/>
      <c r="C1107" s="8"/>
      <c r="D1107" s="13"/>
      <c r="E1107" s="52"/>
    </row>
    <row r="1108" spans="1:5" x14ac:dyDescent="0.2">
      <c r="A1108" s="21"/>
      <c r="C1108" s="8"/>
      <c r="D1108" s="13"/>
      <c r="E1108" s="52"/>
    </row>
    <row r="1109" spans="1:5" x14ac:dyDescent="0.2">
      <c r="A1109" s="21"/>
      <c r="C1109" s="8"/>
      <c r="D1109" s="13"/>
      <c r="E1109" s="52"/>
    </row>
    <row r="1110" spans="1:5" x14ac:dyDescent="0.2">
      <c r="A1110" s="21"/>
      <c r="C1110" s="8"/>
      <c r="D1110" s="13"/>
      <c r="E1110" s="52"/>
    </row>
    <row r="1111" spans="1:5" x14ac:dyDescent="0.2">
      <c r="A1111" s="21"/>
      <c r="C1111" s="8"/>
      <c r="D1111" s="13"/>
      <c r="E1111" s="52"/>
    </row>
    <row r="1112" spans="1:5" x14ac:dyDescent="0.2">
      <c r="A1112" s="21"/>
      <c r="C1112" s="8"/>
      <c r="D1112" s="13"/>
      <c r="E1112" s="52"/>
    </row>
    <row r="1113" spans="1:5" x14ac:dyDescent="0.2">
      <c r="A1113" s="21"/>
      <c r="C1113" s="8"/>
      <c r="D1113" s="13"/>
      <c r="E1113" s="52"/>
    </row>
    <row r="1114" spans="1:5" x14ac:dyDescent="0.2">
      <c r="A1114" s="21"/>
      <c r="C1114" s="8"/>
      <c r="D1114" s="13"/>
      <c r="E1114" s="52"/>
    </row>
    <row r="1115" spans="1:5" x14ac:dyDescent="0.2">
      <c r="A1115" s="21"/>
      <c r="C1115" s="8"/>
      <c r="D1115" s="13"/>
      <c r="E1115" s="52"/>
    </row>
    <row r="1116" spans="1:5" x14ac:dyDescent="0.2">
      <c r="A1116" s="21"/>
      <c r="C1116" s="8"/>
      <c r="D1116" s="13"/>
      <c r="E1116" s="52"/>
    </row>
    <row r="1117" spans="1:5" x14ac:dyDescent="0.2">
      <c r="A1117" s="21"/>
      <c r="C1117" s="8"/>
      <c r="D1117" s="13"/>
      <c r="E1117" s="52"/>
    </row>
    <row r="1118" spans="1:5" x14ac:dyDescent="0.2">
      <c r="A1118" s="21"/>
      <c r="C1118" s="8"/>
      <c r="D1118" s="13"/>
      <c r="E1118" s="52"/>
    </row>
    <row r="1119" spans="1:5" x14ac:dyDescent="0.2">
      <c r="A1119" s="21"/>
      <c r="C1119" s="8"/>
      <c r="D1119" s="13"/>
      <c r="E1119" s="52"/>
    </row>
    <row r="1120" spans="1:5" x14ac:dyDescent="0.2">
      <c r="A1120" s="21"/>
      <c r="C1120" s="8"/>
      <c r="D1120" s="13"/>
      <c r="E1120" s="52"/>
    </row>
    <row r="1121" spans="1:5" x14ac:dyDescent="0.2">
      <c r="A1121" s="21"/>
      <c r="C1121" s="8"/>
      <c r="D1121" s="13"/>
      <c r="E1121" s="52"/>
    </row>
    <row r="1122" spans="1:5" x14ac:dyDescent="0.2">
      <c r="A1122" s="21"/>
      <c r="C1122" s="8"/>
      <c r="D1122" s="13"/>
      <c r="E1122" s="52"/>
    </row>
    <row r="1123" spans="1:5" x14ac:dyDescent="0.2">
      <c r="A1123" s="21"/>
      <c r="C1123" s="8"/>
      <c r="D1123" s="13"/>
      <c r="E1123" s="52"/>
    </row>
    <row r="1124" spans="1:5" x14ac:dyDescent="0.2">
      <c r="A1124" s="21"/>
      <c r="C1124" s="8"/>
      <c r="D1124" s="13"/>
      <c r="E1124" s="52"/>
    </row>
    <row r="1125" spans="1:5" x14ac:dyDescent="0.2">
      <c r="A1125" s="21"/>
      <c r="C1125" s="8"/>
      <c r="D1125" s="13"/>
      <c r="E1125" s="52"/>
    </row>
    <row r="1126" spans="1:5" x14ac:dyDescent="0.2">
      <c r="A1126" s="21"/>
      <c r="C1126" s="8"/>
      <c r="D1126" s="13"/>
      <c r="E1126" s="52"/>
    </row>
    <row r="1127" spans="1:5" x14ac:dyDescent="0.2">
      <c r="A1127" s="21"/>
      <c r="C1127" s="8"/>
      <c r="D1127" s="13"/>
      <c r="E1127" s="52"/>
    </row>
    <row r="1128" spans="1:5" x14ac:dyDescent="0.2">
      <c r="A1128" s="21"/>
      <c r="C1128" s="8"/>
      <c r="D1128" s="13"/>
      <c r="E1128" s="52"/>
    </row>
    <row r="1129" spans="1:5" x14ac:dyDescent="0.2">
      <c r="A1129" s="21"/>
      <c r="C1129" s="8"/>
      <c r="D1129" s="13"/>
      <c r="E1129" s="52"/>
    </row>
    <row r="1130" spans="1:5" x14ac:dyDescent="0.2">
      <c r="A1130" s="21"/>
      <c r="C1130" s="8"/>
      <c r="D1130" s="13"/>
      <c r="E1130" s="52"/>
    </row>
    <row r="1131" spans="1:5" x14ac:dyDescent="0.2">
      <c r="A1131" s="21"/>
      <c r="C1131" s="8"/>
      <c r="D1131" s="13"/>
      <c r="E1131" s="52"/>
    </row>
    <row r="1132" spans="1:5" x14ac:dyDescent="0.2">
      <c r="A1132" s="21"/>
      <c r="C1132" s="8"/>
      <c r="D1132" s="13"/>
      <c r="E1132" s="52"/>
    </row>
    <row r="1133" spans="1:5" x14ac:dyDescent="0.2">
      <c r="A1133" s="21"/>
      <c r="C1133" s="8"/>
      <c r="D1133" s="13"/>
      <c r="E1133" s="52"/>
    </row>
    <row r="1134" spans="1:5" x14ac:dyDescent="0.2">
      <c r="A1134" s="21"/>
      <c r="C1134" s="8"/>
      <c r="D1134" s="13"/>
      <c r="E1134" s="52"/>
    </row>
    <row r="1135" spans="1:5" x14ac:dyDescent="0.2">
      <c r="A1135" s="21"/>
      <c r="C1135" s="8"/>
      <c r="D1135" s="13"/>
      <c r="E1135" s="52"/>
    </row>
    <row r="1136" spans="1:5" x14ac:dyDescent="0.2">
      <c r="A1136" s="21"/>
      <c r="C1136" s="8"/>
      <c r="D1136" s="13"/>
      <c r="E1136" s="52"/>
    </row>
    <row r="1137" spans="1:5" x14ac:dyDescent="0.2">
      <c r="A1137" s="21"/>
      <c r="C1137" s="8"/>
      <c r="D1137" s="13"/>
      <c r="E1137" s="52"/>
    </row>
    <row r="1138" spans="1:5" x14ac:dyDescent="0.2">
      <c r="A1138" s="21"/>
      <c r="C1138" s="8"/>
      <c r="D1138" s="13"/>
      <c r="E1138" s="52"/>
    </row>
    <row r="1139" spans="1:5" x14ac:dyDescent="0.2">
      <c r="A1139" s="21"/>
      <c r="C1139" s="8"/>
      <c r="D1139" s="13"/>
      <c r="E1139" s="52"/>
    </row>
    <row r="1140" spans="1:5" x14ac:dyDescent="0.2">
      <c r="A1140" s="21"/>
      <c r="C1140" s="8"/>
      <c r="D1140" s="13"/>
      <c r="E1140" s="52"/>
    </row>
    <row r="1141" spans="1:5" x14ac:dyDescent="0.2">
      <c r="A1141" s="21"/>
      <c r="C1141" s="8"/>
      <c r="D1141" s="13"/>
      <c r="E1141" s="52"/>
    </row>
    <row r="1142" spans="1:5" x14ac:dyDescent="0.2">
      <c r="A1142" s="21"/>
      <c r="C1142" s="8"/>
      <c r="D1142" s="13"/>
      <c r="E1142" s="52"/>
    </row>
    <row r="1143" spans="1:5" x14ac:dyDescent="0.2">
      <c r="A1143" s="21"/>
      <c r="C1143" s="8"/>
      <c r="D1143" s="13"/>
      <c r="E1143" s="52"/>
    </row>
    <row r="1144" spans="1:5" x14ac:dyDescent="0.2">
      <c r="A1144" s="21"/>
      <c r="C1144" s="8"/>
      <c r="D1144" s="13"/>
      <c r="E1144" s="52"/>
    </row>
    <row r="1145" spans="1:5" x14ac:dyDescent="0.2">
      <c r="A1145" s="21"/>
      <c r="C1145" s="8"/>
      <c r="D1145" s="13"/>
      <c r="E1145" s="52"/>
    </row>
    <row r="1146" spans="1:5" x14ac:dyDescent="0.2">
      <c r="A1146" s="21"/>
      <c r="C1146" s="8"/>
      <c r="D1146" s="13"/>
      <c r="E1146" s="52"/>
    </row>
    <row r="1147" spans="1:5" x14ac:dyDescent="0.2">
      <c r="A1147" s="21"/>
      <c r="C1147" s="8"/>
      <c r="D1147" s="13"/>
      <c r="E1147" s="52"/>
    </row>
    <row r="1148" spans="1:5" x14ac:dyDescent="0.2">
      <c r="A1148" s="21"/>
      <c r="C1148" s="8"/>
      <c r="D1148" s="13"/>
      <c r="E1148" s="52"/>
    </row>
    <row r="1149" spans="1:5" x14ac:dyDescent="0.2">
      <c r="A1149" s="21"/>
      <c r="C1149" s="8"/>
      <c r="D1149" s="13"/>
      <c r="E1149" s="52"/>
    </row>
    <row r="1150" spans="1:5" x14ac:dyDescent="0.2">
      <c r="A1150" s="21"/>
      <c r="C1150" s="8"/>
      <c r="D1150" s="13"/>
      <c r="E1150" s="52"/>
    </row>
    <row r="1151" spans="1:5" x14ac:dyDescent="0.2">
      <c r="A1151" s="21"/>
      <c r="C1151" s="8"/>
      <c r="D1151" s="13"/>
      <c r="E1151" s="52"/>
    </row>
    <row r="1152" spans="1:5" x14ac:dyDescent="0.2">
      <c r="A1152" s="21"/>
      <c r="C1152" s="8"/>
      <c r="D1152" s="13"/>
      <c r="E1152" s="52"/>
    </row>
    <row r="1153" spans="1:5" x14ac:dyDescent="0.2">
      <c r="A1153" s="21"/>
      <c r="C1153" s="8"/>
      <c r="D1153" s="13"/>
      <c r="E1153" s="52"/>
    </row>
    <row r="1154" spans="1:5" x14ac:dyDescent="0.2">
      <c r="A1154" s="21"/>
      <c r="C1154" s="8"/>
      <c r="D1154" s="13"/>
      <c r="E1154" s="52"/>
    </row>
    <row r="1155" spans="1:5" x14ac:dyDescent="0.2">
      <c r="A1155" s="21"/>
      <c r="C1155" s="8"/>
      <c r="D1155" s="13"/>
      <c r="E1155" s="52"/>
    </row>
    <row r="1156" spans="1:5" x14ac:dyDescent="0.2">
      <c r="A1156" s="21"/>
      <c r="C1156" s="8"/>
      <c r="D1156" s="13"/>
      <c r="E1156" s="52"/>
    </row>
    <row r="1157" spans="1:5" x14ac:dyDescent="0.2">
      <c r="A1157" s="21"/>
      <c r="C1157" s="8"/>
      <c r="D1157" s="13"/>
      <c r="E1157" s="52"/>
    </row>
    <row r="1158" spans="1:5" x14ac:dyDescent="0.2">
      <c r="A1158" s="21"/>
      <c r="C1158" s="8"/>
      <c r="D1158" s="13"/>
      <c r="E1158" s="52"/>
    </row>
    <row r="1159" spans="1:5" x14ac:dyDescent="0.2">
      <c r="A1159" s="21"/>
      <c r="C1159" s="8"/>
      <c r="D1159" s="13"/>
      <c r="E1159" s="52"/>
    </row>
    <row r="1160" spans="1:5" x14ac:dyDescent="0.2">
      <c r="A1160" s="21"/>
      <c r="C1160" s="8"/>
      <c r="D1160" s="13"/>
      <c r="E1160" s="52"/>
    </row>
    <row r="1161" spans="1:5" x14ac:dyDescent="0.2">
      <c r="A1161" s="21"/>
      <c r="C1161" s="8"/>
      <c r="D1161" s="13"/>
      <c r="E1161" s="52"/>
    </row>
    <row r="1162" spans="1:5" x14ac:dyDescent="0.2">
      <c r="A1162" s="21"/>
      <c r="C1162" s="8"/>
      <c r="D1162" s="13"/>
      <c r="E1162" s="52"/>
    </row>
    <row r="1163" spans="1:5" x14ac:dyDescent="0.2">
      <c r="A1163" s="21"/>
      <c r="C1163" s="8"/>
      <c r="D1163" s="13"/>
      <c r="E1163" s="52"/>
    </row>
    <row r="1164" spans="1:5" x14ac:dyDescent="0.2">
      <c r="A1164" s="21"/>
      <c r="C1164" s="8"/>
      <c r="D1164" s="13"/>
      <c r="E1164" s="52"/>
    </row>
    <row r="1165" spans="1:5" x14ac:dyDescent="0.2">
      <c r="A1165" s="21"/>
      <c r="C1165" s="8"/>
      <c r="D1165" s="13"/>
      <c r="E1165" s="52"/>
    </row>
    <row r="1166" spans="1:5" x14ac:dyDescent="0.2">
      <c r="A1166" s="21"/>
      <c r="C1166" s="8"/>
      <c r="D1166" s="13"/>
      <c r="E1166" s="52"/>
    </row>
    <row r="1167" spans="1:5" x14ac:dyDescent="0.2">
      <c r="A1167" s="21"/>
      <c r="C1167" s="8"/>
      <c r="D1167" s="13"/>
      <c r="E1167" s="52"/>
    </row>
    <row r="1168" spans="1:5" x14ac:dyDescent="0.2">
      <c r="A1168" s="21"/>
      <c r="C1168" s="8"/>
      <c r="D1168" s="13"/>
      <c r="E1168" s="52"/>
    </row>
    <row r="1169" spans="1:5" x14ac:dyDescent="0.2">
      <c r="A1169" s="21"/>
      <c r="C1169" s="8"/>
      <c r="D1169" s="13"/>
      <c r="E1169" s="52"/>
    </row>
    <row r="1170" spans="1:5" x14ac:dyDescent="0.2">
      <c r="A1170" s="21"/>
      <c r="C1170" s="8"/>
      <c r="D1170" s="13"/>
      <c r="E1170" s="52"/>
    </row>
    <row r="1171" spans="1:5" x14ac:dyDescent="0.2">
      <c r="A1171" s="21"/>
      <c r="C1171" s="8"/>
      <c r="D1171" s="13"/>
      <c r="E1171" s="52"/>
    </row>
    <row r="1172" spans="1:5" x14ac:dyDescent="0.2">
      <c r="A1172" s="21"/>
      <c r="C1172" s="8"/>
      <c r="D1172" s="13"/>
      <c r="E1172" s="52"/>
    </row>
    <row r="1173" spans="1:5" x14ac:dyDescent="0.2">
      <c r="A1173" s="21"/>
      <c r="C1173" s="8"/>
      <c r="D1173" s="13"/>
      <c r="E1173" s="52"/>
    </row>
    <row r="1174" spans="1:5" x14ac:dyDescent="0.2">
      <c r="A1174" s="21"/>
      <c r="C1174" s="8"/>
      <c r="D1174" s="13"/>
      <c r="E1174" s="52"/>
    </row>
    <row r="1175" spans="1:5" x14ac:dyDescent="0.2">
      <c r="A1175" s="21"/>
      <c r="C1175" s="8"/>
      <c r="D1175" s="13"/>
      <c r="E1175" s="52"/>
    </row>
    <row r="1176" spans="1:5" x14ac:dyDescent="0.2">
      <c r="A1176" s="21"/>
      <c r="C1176" s="8"/>
      <c r="D1176" s="13"/>
      <c r="E1176" s="52"/>
    </row>
    <row r="1177" spans="1:5" x14ac:dyDescent="0.2">
      <c r="A1177" s="21"/>
      <c r="C1177" s="8"/>
      <c r="D1177" s="13"/>
      <c r="E1177" s="52"/>
    </row>
    <row r="1178" spans="1:5" x14ac:dyDescent="0.2">
      <c r="A1178" s="21"/>
      <c r="C1178" s="8"/>
      <c r="D1178" s="13"/>
      <c r="E1178" s="52"/>
    </row>
    <row r="1179" spans="1:5" x14ac:dyDescent="0.2">
      <c r="A1179" s="21"/>
      <c r="C1179" s="8"/>
      <c r="D1179" s="13"/>
      <c r="E1179" s="52"/>
    </row>
    <row r="1180" spans="1:5" x14ac:dyDescent="0.2">
      <c r="A1180" s="21"/>
      <c r="C1180" s="8"/>
      <c r="D1180" s="13"/>
      <c r="E1180" s="52"/>
    </row>
    <row r="1181" spans="1:5" x14ac:dyDescent="0.2">
      <c r="A1181" s="21"/>
      <c r="C1181" s="8"/>
      <c r="D1181" s="13"/>
      <c r="E1181" s="52"/>
    </row>
    <row r="1182" spans="1:5" x14ac:dyDescent="0.2">
      <c r="A1182" s="21"/>
      <c r="C1182" s="8"/>
      <c r="D1182" s="13"/>
      <c r="E1182" s="52"/>
    </row>
    <row r="1183" spans="1:5" x14ac:dyDescent="0.2">
      <c r="A1183" s="21"/>
      <c r="C1183" s="8"/>
      <c r="D1183" s="13"/>
      <c r="E1183" s="52"/>
    </row>
    <row r="1184" spans="1:5" x14ac:dyDescent="0.2">
      <c r="A1184" s="21"/>
      <c r="C1184" s="8"/>
      <c r="D1184" s="13"/>
      <c r="E1184" s="52"/>
    </row>
    <row r="1185" spans="1:5" x14ac:dyDescent="0.2">
      <c r="A1185" s="21"/>
      <c r="C1185" s="8"/>
      <c r="D1185" s="13"/>
      <c r="E1185" s="52"/>
    </row>
    <row r="1186" spans="1:5" x14ac:dyDescent="0.2">
      <c r="A1186" s="21"/>
      <c r="C1186" s="8"/>
      <c r="D1186" s="13"/>
      <c r="E1186" s="52"/>
    </row>
    <row r="1187" spans="1:5" x14ac:dyDescent="0.2">
      <c r="A1187" s="21"/>
      <c r="C1187" s="8"/>
      <c r="D1187" s="13"/>
      <c r="E1187" s="52"/>
    </row>
    <row r="1188" spans="1:5" x14ac:dyDescent="0.2">
      <c r="A1188" s="21"/>
      <c r="C1188" s="8"/>
      <c r="D1188" s="13"/>
      <c r="E1188" s="52"/>
    </row>
    <row r="1189" spans="1:5" x14ac:dyDescent="0.2">
      <c r="A1189" s="21"/>
      <c r="C1189" s="8"/>
      <c r="D1189" s="13"/>
      <c r="E1189" s="52"/>
    </row>
    <row r="1190" spans="1:5" x14ac:dyDescent="0.2">
      <c r="A1190" s="21"/>
      <c r="C1190" s="8"/>
      <c r="D1190" s="13"/>
      <c r="E1190" s="52"/>
    </row>
    <row r="1191" spans="1:5" x14ac:dyDescent="0.2">
      <c r="A1191" s="21"/>
      <c r="C1191" s="8"/>
      <c r="D1191" s="13"/>
      <c r="E1191" s="52"/>
    </row>
    <row r="1192" spans="1:5" x14ac:dyDescent="0.2">
      <c r="A1192" s="21"/>
      <c r="C1192" s="8"/>
      <c r="D1192" s="13"/>
      <c r="E1192" s="52"/>
    </row>
    <row r="1193" spans="1:5" x14ac:dyDescent="0.2">
      <c r="A1193" s="21"/>
      <c r="C1193" s="8"/>
      <c r="D1193" s="13"/>
      <c r="E1193" s="52"/>
    </row>
    <row r="1194" spans="1:5" x14ac:dyDescent="0.2">
      <c r="A1194" s="21"/>
      <c r="C1194" s="8"/>
      <c r="D1194" s="13"/>
      <c r="E1194" s="52"/>
    </row>
    <row r="1195" spans="1:5" x14ac:dyDescent="0.2">
      <c r="A1195" s="21"/>
      <c r="C1195" s="8"/>
      <c r="D1195" s="13"/>
      <c r="E1195" s="52"/>
    </row>
    <row r="1196" spans="1:5" x14ac:dyDescent="0.2">
      <c r="A1196" s="21"/>
      <c r="C1196" s="8"/>
      <c r="D1196" s="13"/>
      <c r="E1196" s="52"/>
    </row>
    <row r="1197" spans="1:5" x14ac:dyDescent="0.2">
      <c r="A1197" s="21"/>
      <c r="C1197" s="8"/>
      <c r="D1197" s="13"/>
      <c r="E1197" s="52"/>
    </row>
    <row r="1198" spans="1:5" x14ac:dyDescent="0.2">
      <c r="A1198" s="21"/>
      <c r="C1198" s="8"/>
      <c r="D1198" s="13"/>
      <c r="E1198" s="52"/>
    </row>
    <row r="1199" spans="1:5" x14ac:dyDescent="0.2">
      <c r="A1199" s="21"/>
      <c r="C1199" s="8"/>
      <c r="D1199" s="13"/>
      <c r="E1199" s="52"/>
    </row>
    <row r="1200" spans="1:5" x14ac:dyDescent="0.2">
      <c r="A1200" s="21"/>
      <c r="C1200" s="8"/>
      <c r="D1200" s="13"/>
      <c r="E1200" s="52"/>
    </row>
    <row r="1201" spans="1:5" x14ac:dyDescent="0.2">
      <c r="A1201" s="21"/>
      <c r="C1201" s="8"/>
      <c r="D1201" s="13"/>
      <c r="E1201" s="52"/>
    </row>
    <row r="1202" spans="1:5" x14ac:dyDescent="0.2">
      <c r="A1202" s="21"/>
      <c r="C1202" s="8"/>
      <c r="D1202" s="13"/>
      <c r="E1202" s="52"/>
    </row>
    <row r="1203" spans="1:5" x14ac:dyDescent="0.2">
      <c r="A1203" s="21"/>
      <c r="C1203" s="8"/>
      <c r="D1203" s="13"/>
      <c r="E1203" s="52"/>
    </row>
    <row r="1204" spans="1:5" x14ac:dyDescent="0.2">
      <c r="A1204" s="21"/>
      <c r="C1204" s="8"/>
      <c r="D1204" s="13"/>
      <c r="E1204" s="52"/>
    </row>
    <row r="1205" spans="1:5" x14ac:dyDescent="0.2">
      <c r="A1205" s="21"/>
      <c r="C1205" s="8"/>
      <c r="D1205" s="13"/>
      <c r="E1205" s="52"/>
    </row>
    <row r="1206" spans="1:5" x14ac:dyDescent="0.2">
      <c r="A1206" s="21"/>
      <c r="C1206" s="8"/>
      <c r="D1206" s="13"/>
      <c r="E1206" s="52"/>
    </row>
    <row r="1207" spans="1:5" x14ac:dyDescent="0.2">
      <c r="A1207" s="21"/>
      <c r="C1207" s="8"/>
      <c r="D1207" s="13"/>
      <c r="E1207" s="52"/>
    </row>
    <row r="1208" spans="1:5" x14ac:dyDescent="0.2">
      <c r="A1208" s="21"/>
      <c r="C1208" s="8"/>
      <c r="D1208" s="13"/>
      <c r="E1208" s="52"/>
    </row>
    <row r="1209" spans="1:5" x14ac:dyDescent="0.2">
      <c r="A1209" s="21"/>
      <c r="C1209" s="8"/>
      <c r="D1209" s="13"/>
      <c r="E1209" s="52"/>
    </row>
    <row r="1210" spans="1:5" x14ac:dyDescent="0.2">
      <c r="A1210" s="21"/>
      <c r="C1210" s="8"/>
      <c r="D1210" s="13"/>
      <c r="E1210" s="52"/>
    </row>
    <row r="1211" spans="1:5" x14ac:dyDescent="0.2">
      <c r="A1211" s="21"/>
      <c r="C1211" s="8"/>
      <c r="D1211" s="13"/>
      <c r="E1211" s="52"/>
    </row>
    <row r="1212" spans="1:5" x14ac:dyDescent="0.2">
      <c r="A1212" s="21"/>
      <c r="C1212" s="8"/>
      <c r="D1212" s="13"/>
      <c r="E1212" s="52"/>
    </row>
    <row r="1213" spans="1:5" x14ac:dyDescent="0.2">
      <c r="A1213" s="21"/>
      <c r="C1213" s="8"/>
      <c r="D1213" s="13"/>
      <c r="E1213" s="52"/>
    </row>
    <row r="1214" spans="1:5" x14ac:dyDescent="0.2">
      <c r="A1214" s="21"/>
      <c r="C1214" s="8"/>
      <c r="D1214" s="13"/>
      <c r="E1214" s="52"/>
    </row>
    <row r="1215" spans="1:5" x14ac:dyDescent="0.2">
      <c r="A1215" s="21"/>
      <c r="C1215" s="8"/>
      <c r="D1215" s="13"/>
      <c r="E1215" s="52"/>
    </row>
    <row r="1216" spans="1:5" x14ac:dyDescent="0.2">
      <c r="A1216" s="21"/>
      <c r="C1216" s="8"/>
      <c r="D1216" s="13"/>
      <c r="E1216" s="52"/>
    </row>
    <row r="1217" spans="1:5" x14ac:dyDescent="0.2">
      <c r="A1217" s="21"/>
      <c r="C1217" s="8"/>
      <c r="D1217" s="13"/>
      <c r="E1217" s="52"/>
    </row>
    <row r="1218" spans="1:5" x14ac:dyDescent="0.2">
      <c r="A1218" s="21"/>
      <c r="C1218" s="8"/>
      <c r="D1218" s="13"/>
      <c r="E1218" s="52"/>
    </row>
    <row r="1219" spans="1:5" x14ac:dyDescent="0.2">
      <c r="A1219" s="21"/>
      <c r="C1219" s="8"/>
      <c r="D1219" s="13"/>
      <c r="E1219" s="52"/>
    </row>
    <row r="1220" spans="1:5" x14ac:dyDescent="0.2">
      <c r="A1220" s="21"/>
      <c r="C1220" s="8"/>
      <c r="D1220" s="13"/>
      <c r="E1220" s="52"/>
    </row>
    <row r="1221" spans="1:5" x14ac:dyDescent="0.2">
      <c r="A1221" s="21"/>
      <c r="C1221" s="8"/>
      <c r="D1221" s="13"/>
      <c r="E1221" s="52"/>
    </row>
    <row r="1222" spans="1:5" x14ac:dyDescent="0.2">
      <c r="A1222" s="21"/>
      <c r="C1222" s="8"/>
      <c r="D1222" s="13"/>
      <c r="E1222" s="52"/>
    </row>
    <row r="1223" spans="1:5" x14ac:dyDescent="0.2">
      <c r="A1223" s="21"/>
      <c r="C1223" s="8"/>
      <c r="D1223" s="13"/>
      <c r="E1223" s="52"/>
    </row>
    <row r="1224" spans="1:5" x14ac:dyDescent="0.2">
      <c r="A1224" s="21"/>
      <c r="C1224" s="8"/>
      <c r="D1224" s="13"/>
      <c r="E1224" s="52"/>
    </row>
    <row r="1225" spans="1:5" x14ac:dyDescent="0.2">
      <c r="A1225" s="21"/>
      <c r="C1225" s="8"/>
      <c r="D1225" s="13"/>
      <c r="E1225" s="52"/>
    </row>
    <row r="1226" spans="1:5" x14ac:dyDescent="0.2">
      <c r="A1226" s="21"/>
      <c r="C1226" s="8"/>
      <c r="D1226" s="13"/>
      <c r="E1226" s="52"/>
    </row>
    <row r="1227" spans="1:5" x14ac:dyDescent="0.2">
      <c r="A1227" s="21"/>
      <c r="C1227" s="8"/>
      <c r="D1227" s="13"/>
      <c r="E1227" s="52"/>
    </row>
    <row r="1228" spans="1:5" x14ac:dyDescent="0.2">
      <c r="A1228" s="21"/>
      <c r="C1228" s="8"/>
      <c r="D1228" s="13"/>
      <c r="E1228" s="52"/>
    </row>
    <row r="1229" spans="1:5" x14ac:dyDescent="0.2">
      <c r="A1229" s="21"/>
      <c r="C1229" s="8"/>
      <c r="D1229" s="13"/>
      <c r="E1229" s="52"/>
    </row>
    <row r="1230" spans="1:5" x14ac:dyDescent="0.2">
      <c r="A1230" s="21"/>
      <c r="C1230" s="8"/>
      <c r="D1230" s="13"/>
      <c r="E1230" s="52"/>
    </row>
    <row r="1231" spans="1:5" x14ac:dyDescent="0.2">
      <c r="A1231" s="21"/>
      <c r="C1231" s="8"/>
      <c r="D1231" s="13"/>
      <c r="E1231" s="52"/>
    </row>
    <row r="1232" spans="1:5" x14ac:dyDescent="0.2">
      <c r="A1232" s="21"/>
      <c r="C1232" s="8"/>
      <c r="D1232" s="13"/>
      <c r="E1232" s="52"/>
    </row>
  </sheetData>
  <sheetProtection sheet="1" formatCells="0" formatColumns="0" formatRows="0" selectLockedCells="1" sort="0"/>
  <sortState ref="A3:AD500">
    <sortCondition ref="A3"/>
  </sortState>
  <phoneticPr fontId="10" type="noConversion"/>
  <conditionalFormatting sqref="E3:E500">
    <cfRule type="expression" dxfId="4" priority="3">
      <formula>AND($D3&lt;&gt;"", $E3="")</formula>
    </cfRule>
  </conditionalFormatting>
  <conditionalFormatting sqref="F3:F500">
    <cfRule type="expression" dxfId="3" priority="2">
      <formula>AND($E3&lt;&gt;"", $F3="")</formula>
    </cfRule>
  </conditionalFormatting>
  <conditionalFormatting sqref="D3:D500">
    <cfRule type="expression" dxfId="2" priority="1">
      <formula>AND($C3&lt;&gt;"", $D3="")</formula>
    </cfRule>
  </conditionalFormatting>
  <dataValidations count="2">
    <dataValidation type="decimal" operator="greaterThan" allowBlank="1" showInputMessage="1" showErrorMessage="1" errorTitle="Montant erroné" error="Corrigez le montant." sqref="D3:D500">
      <formula1>0</formula1>
    </dataValidation>
    <dataValidation type="list" allowBlank="1" showInputMessage="1" showErrorMessage="1" sqref="E3 E4:E1232">
      <formula1>TypesPaiement</formula1>
    </dataValidation>
  </dataValidations>
  <printOptions horizontalCentered="1" verticalCentered="1"/>
  <pageMargins left="0.19685039370078741" right="0.19685039370078741" top="0" bottom="0" header="0" footer="0"/>
  <pageSetup scale="70" fitToHeight="0" orientation="landscape"/>
  <headerFooter>
    <oddHeader>&amp;C&amp;"-,Gras"&amp;14Dépenses de l'année</oddHeader>
    <oddFooter>&amp;C&amp;D&amp;RPage &amp;P de &amp;N</oddFooter>
  </headerFooter>
  <rowBreaks count="1" manualBreakCount="1">
    <brk id="43" max="29" man="1"/>
  </rowBreaks>
  <legacyDrawing r:id="rId1"/>
  <extLst>
    <ext xmlns:x14="http://schemas.microsoft.com/office/spreadsheetml/2009/9/main" uri="{CCE6A557-97BC-4b89-ADB6-D9C93CAAB3DF}">
      <x14:dataValidations xmlns:xm="http://schemas.microsoft.com/office/excel/2006/main" count="6">
        <x14:dataValidation type="list" allowBlank="1" showInputMessage="1" showErrorMessage="1">
          <x14:formula1>
            <xm:f>Sommaire!$F$7:$F$29</xm:f>
          </x14:formula1>
          <xm:sqref>F3:F500</xm:sqref>
        </x14:dataValidation>
        <x14:dataValidation type="date" allowBlank="1" showErrorMessage="1" errorTitle="Date erronée !" error="La date doit se situer à l'intérieur de votre année financière._x000a_Elle doit être entrer en chiffre et dans l'ordre suivant : année-mois-jours_x000a_Par exemple : 2016-03-30_x000a_" promptTitle="Format d'entrée des dates" prompt="Toujours entrer les dates en chiffre et dans l'ordre suivant : année-mois-jours_x000a_Par exemple : 2016-03-30">
          <x14:formula1>
            <xm:f>Instructions!N67</xm:f>
          </x14:formula1>
          <x14:formula2>
            <xm:f>Instructions!N80</xm:f>
          </x14:formula2>
          <xm:sqref>A17:A274</xm:sqref>
        </x14:dataValidation>
        <x14:dataValidation type="date" allowBlank="1" showErrorMessage="1" errorTitle="Date erronée !" error="La date doit se situer à l'intérieur de votre année financière._x000a_Elle doit être entrer en chiffre et dans l'ordre suivant : année-mois-jours_x000a_Par exemple : 2016-03-30_x000a_" promptTitle="Format d'entrée des dates" prompt="Toujours entrer les dates en chiffre et dans l'ordre suivant : année-mois-jours_x000a_Par exemple : 2016-03-30">
          <x14:formula1>
            <xm:f>References!D16</xm:f>
          </x14:formula1>
          <x14:formula2>
            <xm:f>Instructions!N67</xm:f>
          </x14:formula2>
          <xm:sqref>A4:A16</xm:sqref>
        </x14:dataValidation>
        <x14:dataValidation type="date" allowBlank="1" showErrorMessage="1" errorTitle="Date erronée !" error="La date doit se situer à l'intérieur de votre année financière._x000a_Elle doit être entrer en chiffre et dans l'ordre suivant : année-mois-jours_x000a_Par exemple : 2016-03-30_x000a_" promptTitle="Format d'entrée des dates" prompt="Toujours entrer les dates en chiffre et dans l'ordre suivant : année-mois-jours_x000a_Par exemple : 2016-03-30">
          <x14:formula1>
            <xm:f>Instructions!N326</xm:f>
          </x14:formula1>
          <x14:formula2>
            <xm:f>Instructions!N339</xm:f>
          </x14:formula2>
          <xm:sqref>A276:A500</xm:sqref>
        </x14:dataValidation>
        <x14:dataValidation type="date" allowBlank="1" showErrorMessage="1" errorTitle="Date erronée !" error="La date doit se situer à l'intérieur de votre année financière._x000a_Elle doit être entrée en chiffre et dans l'ordre suivant : année-mois-jours_x000a_Par exemple : 2016-03-30_x000a_" promptTitle="Format d'entrée des dates" prompt="Toujours entrer les dates en chiffre et dans l'ordre suivant : année-mois-jours_x000a_Par exemple : 2016-03-30">
          <x14:formula1>
            <xm:f>Instructions!N325</xm:f>
          </x14:formula1>
          <x14:formula2>
            <xm:f>Instructions!N338</xm:f>
          </x14:formula2>
          <xm:sqref>A275</xm:sqref>
        </x14:dataValidation>
        <x14:dataValidation type="date" allowBlank="1" showErrorMessage="1" errorTitle="Date erronée !" error="La date doit se situer à l'intérieur de votre année financière._x000a_Elle doit être entrer en chiffre et dans l'ordre suivant : année-mois-jours_x000a_Par exemple : 2016-03-30_x000a_" promptTitle="Format d'entrée des dates" prompt="Toujours entrer les dates en chiffre et dans l'ordre suivant : année-mois-jours_x000a_Par exemple : 2016-03-30">
          <x14:formula1>
            <xm:f>References!D15</xm:f>
          </x14:formula1>
          <x14:formula2>
            <xm:f>References!D28</xm:f>
          </x14:formula2>
          <xm:sqref>A3</xm:sqref>
        </x14:dataValidation>
      </x14:dataValidations>
    </ex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6">
    <tabColor rgb="FFFFC000"/>
  </sheetPr>
  <dimension ref="A1:E1231"/>
  <sheetViews>
    <sheetView showGridLines="0" showRowColHeaders="0" workbookViewId="0">
      <pane ySplit="2" topLeftCell="A3" activePane="bottomLeft" state="frozen"/>
      <selection pane="bottomLeft" activeCell="C3" activeCellId="1" sqref="A3:A4 C3:D4"/>
    </sheetView>
  </sheetViews>
  <sheetFormatPr baseColWidth="10" defaultColWidth="10.85546875" defaultRowHeight="14.25" x14ac:dyDescent="0.2"/>
  <cols>
    <col min="1" max="1" width="21.85546875" style="47" customWidth="1"/>
    <col min="2" max="2" width="10.85546875" style="71"/>
    <col min="3" max="3" width="53.7109375" style="48" bestFit="1" customWidth="1"/>
    <col min="4" max="4" width="12.42578125" style="51" customWidth="1"/>
    <col min="5" max="5" width="62.42578125" style="50" customWidth="1"/>
    <col min="6" max="16384" width="10.85546875" style="1"/>
  </cols>
  <sheetData>
    <row r="1" spans="1:5" ht="34.5" customHeight="1" x14ac:dyDescent="0.2">
      <c r="A1" s="60" t="str">
        <f>Sommaire!A1</f>
        <v>Association des locataires des HLM de Saint-ici</v>
      </c>
      <c r="B1" s="61"/>
      <c r="C1" s="62"/>
      <c r="D1" s="63" t="e">
        <f>Sommaire!$G1</f>
        <v>#VALUE!</v>
      </c>
      <c r="E1" s="64"/>
    </row>
    <row r="2" spans="1:5" s="41" customFormat="1" ht="39.950000000000003" customHeight="1" x14ac:dyDescent="0.25">
      <c r="A2" s="138" t="s">
        <v>0</v>
      </c>
      <c r="B2" s="139" t="s">
        <v>1</v>
      </c>
      <c r="C2" s="140" t="s">
        <v>2</v>
      </c>
      <c r="D2" s="141" t="s">
        <v>3</v>
      </c>
      <c r="E2" s="142" t="s">
        <v>61</v>
      </c>
    </row>
    <row r="3" spans="1:5" x14ac:dyDescent="0.2">
      <c r="A3" s="5"/>
      <c r="B3" s="70" t="str">
        <f>IF(A3="","",1)</f>
        <v/>
      </c>
      <c r="C3" s="3"/>
      <c r="D3" s="42"/>
      <c r="E3" s="38"/>
    </row>
    <row r="4" spans="1:5" x14ac:dyDescent="0.2">
      <c r="A4" s="5"/>
      <c r="B4" s="70" t="str">
        <f t="shared" ref="B4:B67" si="0">IF(A4="","",B3+1)</f>
        <v/>
      </c>
      <c r="C4" s="3"/>
      <c r="D4" s="42"/>
      <c r="E4" s="38"/>
    </row>
    <row r="5" spans="1:5" x14ac:dyDescent="0.2">
      <c r="A5" s="5"/>
      <c r="B5" s="70" t="str">
        <f t="shared" si="0"/>
        <v/>
      </c>
      <c r="C5" s="3"/>
      <c r="D5" s="42"/>
      <c r="E5" s="38"/>
    </row>
    <row r="6" spans="1:5" x14ac:dyDescent="0.2">
      <c r="A6" s="5"/>
      <c r="B6" s="70" t="str">
        <f t="shared" si="0"/>
        <v/>
      </c>
      <c r="C6" s="3"/>
      <c r="D6" s="42"/>
      <c r="E6" s="38"/>
    </row>
    <row r="7" spans="1:5" x14ac:dyDescent="0.2">
      <c r="A7" s="5"/>
      <c r="B7" s="70" t="str">
        <f t="shared" si="0"/>
        <v/>
      </c>
      <c r="C7" s="3"/>
      <c r="D7" s="42"/>
      <c r="E7" s="38"/>
    </row>
    <row r="8" spans="1:5" x14ac:dyDescent="0.2">
      <c r="A8" s="5"/>
      <c r="B8" s="70" t="str">
        <f t="shared" si="0"/>
        <v/>
      </c>
      <c r="C8" s="3"/>
      <c r="D8" s="42"/>
      <c r="E8" s="38"/>
    </row>
    <row r="9" spans="1:5" x14ac:dyDescent="0.2">
      <c r="A9" s="5"/>
      <c r="B9" s="70" t="str">
        <f t="shared" si="0"/>
        <v/>
      </c>
      <c r="C9" s="3"/>
      <c r="D9" s="42"/>
      <c r="E9" s="38"/>
    </row>
    <row r="10" spans="1:5" x14ac:dyDescent="0.2">
      <c r="A10" s="5"/>
      <c r="B10" s="70" t="str">
        <f t="shared" si="0"/>
        <v/>
      </c>
      <c r="C10" s="3"/>
      <c r="D10" s="42"/>
      <c r="E10" s="38"/>
    </row>
    <row r="11" spans="1:5" x14ac:dyDescent="0.2">
      <c r="A11" s="5"/>
      <c r="B11" s="70" t="str">
        <f t="shared" si="0"/>
        <v/>
      </c>
      <c r="C11" s="3"/>
      <c r="D11" s="42"/>
      <c r="E11" s="38"/>
    </row>
    <row r="12" spans="1:5" x14ac:dyDescent="0.2">
      <c r="A12" s="5"/>
      <c r="B12" s="70" t="str">
        <f t="shared" si="0"/>
        <v/>
      </c>
      <c r="C12" s="3"/>
      <c r="D12" s="42"/>
      <c r="E12" s="38"/>
    </row>
    <row r="13" spans="1:5" x14ac:dyDescent="0.2">
      <c r="A13" s="5"/>
      <c r="B13" s="70" t="str">
        <f t="shared" si="0"/>
        <v/>
      </c>
      <c r="C13" s="3"/>
      <c r="D13" s="42"/>
      <c r="E13" s="38"/>
    </row>
    <row r="14" spans="1:5" x14ac:dyDescent="0.2">
      <c r="A14" s="5"/>
      <c r="B14" s="70" t="str">
        <f t="shared" si="0"/>
        <v/>
      </c>
      <c r="C14" s="3"/>
      <c r="D14" s="42"/>
      <c r="E14" s="38"/>
    </row>
    <row r="15" spans="1:5" x14ac:dyDescent="0.2">
      <c r="A15" s="5"/>
      <c r="B15" s="70" t="str">
        <f t="shared" si="0"/>
        <v/>
      </c>
      <c r="C15" s="3"/>
      <c r="D15" s="42"/>
      <c r="E15" s="38"/>
    </row>
    <row r="16" spans="1:5" x14ac:dyDescent="0.2">
      <c r="A16" s="5"/>
      <c r="B16" s="70" t="str">
        <f t="shared" si="0"/>
        <v/>
      </c>
      <c r="C16" s="3"/>
      <c r="D16" s="42"/>
      <c r="E16" s="38"/>
    </row>
    <row r="17" spans="1:5" x14ac:dyDescent="0.2">
      <c r="A17" s="5"/>
      <c r="B17" s="70" t="str">
        <f t="shared" si="0"/>
        <v/>
      </c>
      <c r="C17" s="3"/>
      <c r="D17" s="42"/>
      <c r="E17" s="38"/>
    </row>
    <row r="18" spans="1:5" x14ac:dyDescent="0.2">
      <c r="A18" s="5"/>
      <c r="B18" s="70" t="str">
        <f t="shared" si="0"/>
        <v/>
      </c>
      <c r="C18" s="3"/>
      <c r="D18" s="42"/>
      <c r="E18" s="38"/>
    </row>
    <row r="19" spans="1:5" x14ac:dyDescent="0.2">
      <c r="A19" s="5"/>
      <c r="B19" s="70" t="str">
        <f t="shared" si="0"/>
        <v/>
      </c>
      <c r="C19" s="3"/>
      <c r="D19" s="42"/>
      <c r="E19" s="38"/>
    </row>
    <row r="20" spans="1:5" x14ac:dyDescent="0.2">
      <c r="A20" s="5"/>
      <c r="B20" s="70" t="str">
        <f t="shared" si="0"/>
        <v/>
      </c>
      <c r="C20" s="3"/>
      <c r="D20" s="42"/>
      <c r="E20" s="38"/>
    </row>
    <row r="21" spans="1:5" x14ac:dyDescent="0.2">
      <c r="A21" s="5"/>
      <c r="B21" s="70" t="str">
        <f t="shared" si="0"/>
        <v/>
      </c>
      <c r="C21" s="3"/>
      <c r="D21" s="42"/>
      <c r="E21" s="38"/>
    </row>
    <row r="22" spans="1:5" x14ac:dyDescent="0.2">
      <c r="A22" s="5"/>
      <c r="B22" s="70" t="str">
        <f t="shared" si="0"/>
        <v/>
      </c>
      <c r="C22" s="3"/>
      <c r="D22" s="42"/>
      <c r="E22" s="38"/>
    </row>
    <row r="23" spans="1:5" x14ac:dyDescent="0.2">
      <c r="A23" s="5"/>
      <c r="B23" s="70" t="str">
        <f t="shared" si="0"/>
        <v/>
      </c>
      <c r="C23" s="3"/>
      <c r="D23" s="42"/>
      <c r="E23" s="38"/>
    </row>
    <row r="24" spans="1:5" x14ac:dyDescent="0.2">
      <c r="A24" s="5"/>
      <c r="B24" s="70" t="str">
        <f t="shared" si="0"/>
        <v/>
      </c>
      <c r="C24" s="3"/>
      <c r="D24" s="42"/>
      <c r="E24" s="38"/>
    </row>
    <row r="25" spans="1:5" x14ac:dyDescent="0.2">
      <c r="A25" s="5"/>
      <c r="B25" s="70" t="str">
        <f t="shared" si="0"/>
        <v/>
      </c>
      <c r="C25" s="3"/>
      <c r="D25" s="42"/>
      <c r="E25" s="38"/>
    </row>
    <row r="26" spans="1:5" x14ac:dyDescent="0.2">
      <c r="A26" s="5"/>
      <c r="B26" s="70" t="str">
        <f t="shared" si="0"/>
        <v/>
      </c>
      <c r="C26" s="3"/>
      <c r="D26" s="42"/>
      <c r="E26" s="38"/>
    </row>
    <row r="27" spans="1:5" x14ac:dyDescent="0.2">
      <c r="A27" s="5"/>
      <c r="B27" s="70" t="str">
        <f t="shared" si="0"/>
        <v/>
      </c>
      <c r="C27" s="3"/>
      <c r="D27" s="42"/>
      <c r="E27" s="38"/>
    </row>
    <row r="28" spans="1:5" x14ac:dyDescent="0.2">
      <c r="A28" s="5"/>
      <c r="B28" s="70" t="str">
        <f t="shared" si="0"/>
        <v/>
      </c>
      <c r="C28" s="3"/>
      <c r="D28" s="42"/>
      <c r="E28" s="38"/>
    </row>
    <row r="29" spans="1:5" x14ac:dyDescent="0.2">
      <c r="A29" s="5"/>
      <c r="B29" s="70" t="str">
        <f t="shared" si="0"/>
        <v/>
      </c>
      <c r="C29" s="3"/>
      <c r="D29" s="42"/>
      <c r="E29" s="38"/>
    </row>
    <row r="30" spans="1:5" x14ac:dyDescent="0.2">
      <c r="A30" s="5"/>
      <c r="B30" s="70" t="str">
        <f t="shared" si="0"/>
        <v/>
      </c>
      <c r="C30" s="3"/>
      <c r="D30" s="42"/>
      <c r="E30" s="38"/>
    </row>
    <row r="31" spans="1:5" x14ac:dyDescent="0.2">
      <c r="A31" s="5"/>
      <c r="B31" s="70" t="str">
        <f t="shared" si="0"/>
        <v/>
      </c>
      <c r="C31" s="3"/>
      <c r="D31" s="42"/>
      <c r="E31" s="38"/>
    </row>
    <row r="32" spans="1:5" x14ac:dyDescent="0.2">
      <c r="A32" s="5"/>
      <c r="B32" s="70" t="str">
        <f t="shared" si="0"/>
        <v/>
      </c>
      <c r="C32" s="3"/>
      <c r="D32" s="42"/>
      <c r="E32" s="38"/>
    </row>
    <row r="33" spans="1:5" x14ac:dyDescent="0.2">
      <c r="A33" s="5"/>
      <c r="B33" s="70" t="str">
        <f t="shared" si="0"/>
        <v/>
      </c>
      <c r="C33" s="3"/>
      <c r="D33" s="42"/>
      <c r="E33" s="38"/>
    </row>
    <row r="34" spans="1:5" x14ac:dyDescent="0.2">
      <c r="A34" s="5"/>
      <c r="B34" s="70" t="str">
        <f t="shared" si="0"/>
        <v/>
      </c>
      <c r="C34" s="3"/>
      <c r="D34" s="42"/>
      <c r="E34" s="38"/>
    </row>
    <row r="35" spans="1:5" x14ac:dyDescent="0.2">
      <c r="A35" s="5"/>
      <c r="B35" s="70" t="str">
        <f t="shared" si="0"/>
        <v/>
      </c>
      <c r="C35" s="3"/>
      <c r="D35" s="42"/>
      <c r="E35" s="38"/>
    </row>
    <row r="36" spans="1:5" x14ac:dyDescent="0.2">
      <c r="A36" s="5"/>
      <c r="B36" s="70" t="str">
        <f t="shared" si="0"/>
        <v/>
      </c>
      <c r="C36" s="3"/>
      <c r="D36" s="42"/>
      <c r="E36" s="38"/>
    </row>
    <row r="37" spans="1:5" x14ac:dyDescent="0.2">
      <c r="A37" s="5"/>
      <c r="B37" s="70" t="str">
        <f t="shared" si="0"/>
        <v/>
      </c>
      <c r="C37" s="3"/>
      <c r="D37" s="42"/>
      <c r="E37" s="38"/>
    </row>
    <row r="38" spans="1:5" x14ac:dyDescent="0.2">
      <c r="A38" s="5"/>
      <c r="B38" s="70" t="str">
        <f t="shared" si="0"/>
        <v/>
      </c>
      <c r="C38" s="3"/>
      <c r="D38" s="42"/>
      <c r="E38" s="38"/>
    </row>
    <row r="39" spans="1:5" x14ac:dyDescent="0.2">
      <c r="A39" s="5"/>
      <c r="B39" s="70" t="str">
        <f t="shared" si="0"/>
        <v/>
      </c>
      <c r="C39" s="3"/>
      <c r="D39" s="42"/>
      <c r="E39" s="38"/>
    </row>
    <row r="40" spans="1:5" x14ac:dyDescent="0.2">
      <c r="A40" s="5"/>
      <c r="B40" s="70" t="str">
        <f t="shared" si="0"/>
        <v/>
      </c>
      <c r="C40" s="3"/>
      <c r="D40" s="42"/>
      <c r="E40" s="38"/>
    </row>
    <row r="41" spans="1:5" x14ac:dyDescent="0.2">
      <c r="A41" s="5"/>
      <c r="B41" s="70" t="str">
        <f t="shared" si="0"/>
        <v/>
      </c>
      <c r="C41" s="3"/>
      <c r="D41" s="42"/>
      <c r="E41" s="38"/>
    </row>
    <row r="42" spans="1:5" x14ac:dyDescent="0.2">
      <c r="A42" s="5"/>
      <c r="B42" s="70" t="str">
        <f t="shared" si="0"/>
        <v/>
      </c>
      <c r="C42" s="3"/>
      <c r="D42" s="42"/>
      <c r="E42" s="38"/>
    </row>
    <row r="43" spans="1:5" x14ac:dyDescent="0.2">
      <c r="A43" s="5"/>
      <c r="B43" s="70" t="str">
        <f t="shared" si="0"/>
        <v/>
      </c>
      <c r="C43" s="3"/>
      <c r="D43" s="42"/>
      <c r="E43" s="38"/>
    </row>
    <row r="44" spans="1:5" x14ac:dyDescent="0.2">
      <c r="A44" s="5"/>
      <c r="B44" s="70" t="str">
        <f t="shared" si="0"/>
        <v/>
      </c>
      <c r="C44" s="3"/>
      <c r="D44" s="42"/>
      <c r="E44" s="38"/>
    </row>
    <row r="45" spans="1:5" x14ac:dyDescent="0.2">
      <c r="A45" s="19"/>
      <c r="B45" s="70" t="str">
        <f t="shared" si="0"/>
        <v/>
      </c>
      <c r="C45" s="3"/>
      <c r="D45" s="42"/>
      <c r="E45" s="38"/>
    </row>
    <row r="46" spans="1:5" x14ac:dyDescent="0.2">
      <c r="A46" s="19"/>
      <c r="B46" s="70" t="str">
        <f t="shared" si="0"/>
        <v/>
      </c>
      <c r="C46" s="3"/>
      <c r="D46" s="42"/>
      <c r="E46" s="38"/>
    </row>
    <row r="47" spans="1:5" x14ac:dyDescent="0.2">
      <c r="A47" s="19"/>
      <c r="B47" s="70" t="str">
        <f t="shared" si="0"/>
        <v/>
      </c>
      <c r="C47" s="3"/>
      <c r="D47" s="42"/>
      <c r="E47" s="38"/>
    </row>
    <row r="48" spans="1:5" x14ac:dyDescent="0.2">
      <c r="A48" s="19"/>
      <c r="B48" s="70" t="str">
        <f t="shared" si="0"/>
        <v/>
      </c>
      <c r="C48" s="3"/>
      <c r="D48" s="42"/>
      <c r="E48" s="38"/>
    </row>
    <row r="49" spans="1:5" x14ac:dyDescent="0.2">
      <c r="A49" s="19"/>
      <c r="B49" s="70" t="str">
        <f t="shared" si="0"/>
        <v/>
      </c>
      <c r="C49" s="3"/>
      <c r="D49" s="42"/>
      <c r="E49" s="38"/>
    </row>
    <row r="50" spans="1:5" x14ac:dyDescent="0.2">
      <c r="A50" s="19"/>
      <c r="B50" s="70" t="str">
        <f t="shared" si="0"/>
        <v/>
      </c>
      <c r="C50" s="3"/>
      <c r="D50" s="42"/>
      <c r="E50" s="38"/>
    </row>
    <row r="51" spans="1:5" x14ac:dyDescent="0.2">
      <c r="A51" s="19"/>
      <c r="B51" s="70" t="str">
        <f t="shared" si="0"/>
        <v/>
      </c>
      <c r="C51" s="3"/>
      <c r="D51" s="42"/>
      <c r="E51" s="38"/>
    </row>
    <row r="52" spans="1:5" x14ac:dyDescent="0.2">
      <c r="A52" s="19"/>
      <c r="B52" s="70" t="str">
        <f t="shared" si="0"/>
        <v/>
      </c>
      <c r="C52" s="3"/>
      <c r="D52" s="42"/>
      <c r="E52" s="38"/>
    </row>
    <row r="53" spans="1:5" x14ac:dyDescent="0.2">
      <c r="A53" s="19"/>
      <c r="B53" s="70" t="str">
        <f t="shared" si="0"/>
        <v/>
      </c>
      <c r="C53" s="3"/>
      <c r="D53" s="42"/>
      <c r="E53" s="38"/>
    </row>
    <row r="54" spans="1:5" x14ac:dyDescent="0.2">
      <c r="A54" s="19"/>
      <c r="B54" s="70" t="str">
        <f t="shared" si="0"/>
        <v/>
      </c>
      <c r="C54" s="3"/>
      <c r="D54" s="42"/>
      <c r="E54" s="38"/>
    </row>
    <row r="55" spans="1:5" x14ac:dyDescent="0.2">
      <c r="A55" s="19"/>
      <c r="B55" s="70" t="str">
        <f t="shared" si="0"/>
        <v/>
      </c>
      <c r="C55" s="3"/>
      <c r="D55" s="42"/>
      <c r="E55" s="38"/>
    </row>
    <row r="56" spans="1:5" x14ac:dyDescent="0.2">
      <c r="A56" s="19"/>
      <c r="B56" s="70" t="str">
        <f t="shared" si="0"/>
        <v/>
      </c>
      <c r="C56" s="3"/>
      <c r="D56" s="42"/>
      <c r="E56" s="38"/>
    </row>
    <row r="57" spans="1:5" x14ac:dyDescent="0.2">
      <c r="A57" s="19"/>
      <c r="B57" s="70" t="str">
        <f t="shared" si="0"/>
        <v/>
      </c>
      <c r="C57" s="3"/>
      <c r="D57" s="42"/>
      <c r="E57" s="38"/>
    </row>
    <row r="58" spans="1:5" x14ac:dyDescent="0.2">
      <c r="A58" s="19"/>
      <c r="B58" s="70" t="str">
        <f t="shared" si="0"/>
        <v/>
      </c>
      <c r="C58" s="3"/>
      <c r="D58" s="42"/>
      <c r="E58" s="38"/>
    </row>
    <row r="59" spans="1:5" x14ac:dyDescent="0.2">
      <c r="A59" s="19"/>
      <c r="B59" s="70" t="str">
        <f t="shared" si="0"/>
        <v/>
      </c>
      <c r="C59" s="3"/>
      <c r="D59" s="42"/>
      <c r="E59" s="38"/>
    </row>
    <row r="60" spans="1:5" x14ac:dyDescent="0.2">
      <c r="A60" s="19"/>
      <c r="B60" s="70" t="str">
        <f t="shared" si="0"/>
        <v/>
      </c>
      <c r="C60" s="3"/>
      <c r="D60" s="42"/>
      <c r="E60" s="38"/>
    </row>
    <row r="61" spans="1:5" x14ac:dyDescent="0.2">
      <c r="A61" s="19"/>
      <c r="B61" s="70" t="str">
        <f t="shared" si="0"/>
        <v/>
      </c>
      <c r="C61" s="3"/>
      <c r="D61" s="42"/>
      <c r="E61" s="38"/>
    </row>
    <row r="62" spans="1:5" x14ac:dyDescent="0.2">
      <c r="A62" s="19"/>
      <c r="B62" s="70" t="str">
        <f t="shared" si="0"/>
        <v/>
      </c>
      <c r="C62" s="3"/>
      <c r="D62" s="42"/>
      <c r="E62" s="38"/>
    </row>
    <row r="63" spans="1:5" x14ac:dyDescent="0.2">
      <c r="A63" s="19"/>
      <c r="B63" s="70" t="str">
        <f t="shared" si="0"/>
        <v/>
      </c>
      <c r="C63" s="3"/>
      <c r="D63" s="42"/>
      <c r="E63" s="38"/>
    </row>
    <row r="64" spans="1:5" x14ac:dyDescent="0.2">
      <c r="A64" s="19"/>
      <c r="B64" s="70" t="str">
        <f t="shared" si="0"/>
        <v/>
      </c>
      <c r="C64" s="3"/>
      <c r="D64" s="42"/>
      <c r="E64" s="38"/>
    </row>
    <row r="65" spans="1:5" x14ac:dyDescent="0.2">
      <c r="A65" s="19"/>
      <c r="B65" s="70" t="str">
        <f t="shared" si="0"/>
        <v/>
      </c>
      <c r="C65" s="3"/>
      <c r="D65" s="42"/>
      <c r="E65" s="38"/>
    </row>
    <row r="66" spans="1:5" x14ac:dyDescent="0.2">
      <c r="A66" s="19"/>
      <c r="B66" s="70" t="str">
        <f t="shared" si="0"/>
        <v/>
      </c>
      <c r="C66" s="3"/>
      <c r="D66" s="42"/>
      <c r="E66" s="38"/>
    </row>
    <row r="67" spans="1:5" x14ac:dyDescent="0.2">
      <c r="A67" s="19"/>
      <c r="B67" s="70" t="str">
        <f t="shared" si="0"/>
        <v/>
      </c>
      <c r="C67" s="3"/>
      <c r="D67" s="42"/>
      <c r="E67" s="38"/>
    </row>
    <row r="68" spans="1:5" x14ac:dyDescent="0.2">
      <c r="A68" s="19"/>
      <c r="B68" s="70" t="str">
        <f t="shared" ref="B68:B131" si="1">IF(A68="","",B67+1)</f>
        <v/>
      </c>
      <c r="C68" s="3"/>
      <c r="D68" s="42"/>
      <c r="E68" s="38"/>
    </row>
    <row r="69" spans="1:5" x14ac:dyDescent="0.2">
      <c r="A69" s="19"/>
      <c r="B69" s="70" t="str">
        <f t="shared" si="1"/>
        <v/>
      </c>
      <c r="C69" s="3"/>
      <c r="D69" s="42"/>
      <c r="E69" s="38"/>
    </row>
    <row r="70" spans="1:5" x14ac:dyDescent="0.2">
      <c r="A70" s="19"/>
      <c r="B70" s="70" t="str">
        <f t="shared" si="1"/>
        <v/>
      </c>
      <c r="C70" s="3"/>
      <c r="D70" s="42"/>
      <c r="E70" s="38"/>
    </row>
    <row r="71" spans="1:5" x14ac:dyDescent="0.2">
      <c r="A71" s="19"/>
      <c r="B71" s="70" t="str">
        <f t="shared" si="1"/>
        <v/>
      </c>
      <c r="C71" s="3"/>
      <c r="D71" s="42"/>
      <c r="E71" s="38"/>
    </row>
    <row r="72" spans="1:5" x14ac:dyDescent="0.2">
      <c r="A72" s="19"/>
      <c r="B72" s="70" t="str">
        <f t="shared" si="1"/>
        <v/>
      </c>
      <c r="C72" s="3"/>
      <c r="D72" s="42"/>
      <c r="E72" s="38"/>
    </row>
    <row r="73" spans="1:5" x14ac:dyDescent="0.2">
      <c r="A73" s="19"/>
      <c r="B73" s="70" t="str">
        <f t="shared" si="1"/>
        <v/>
      </c>
      <c r="C73" s="3"/>
      <c r="D73" s="42"/>
      <c r="E73" s="38"/>
    </row>
    <row r="74" spans="1:5" x14ac:dyDescent="0.2">
      <c r="A74" s="19"/>
      <c r="B74" s="70" t="str">
        <f t="shared" si="1"/>
        <v/>
      </c>
      <c r="C74" s="3"/>
      <c r="D74" s="42"/>
      <c r="E74" s="38"/>
    </row>
    <row r="75" spans="1:5" x14ac:dyDescent="0.2">
      <c r="A75" s="19"/>
      <c r="B75" s="70" t="str">
        <f t="shared" si="1"/>
        <v/>
      </c>
      <c r="C75" s="3"/>
      <c r="D75" s="42"/>
      <c r="E75" s="38"/>
    </row>
    <row r="76" spans="1:5" x14ac:dyDescent="0.2">
      <c r="A76" s="19"/>
      <c r="B76" s="70" t="str">
        <f t="shared" si="1"/>
        <v/>
      </c>
      <c r="C76" s="3"/>
      <c r="D76" s="42"/>
      <c r="E76" s="38"/>
    </row>
    <row r="77" spans="1:5" x14ac:dyDescent="0.2">
      <c r="A77" s="19"/>
      <c r="B77" s="70" t="str">
        <f t="shared" si="1"/>
        <v/>
      </c>
      <c r="C77" s="3"/>
      <c r="D77" s="42"/>
      <c r="E77" s="38"/>
    </row>
    <row r="78" spans="1:5" x14ac:dyDescent="0.2">
      <c r="A78" s="19"/>
      <c r="B78" s="70" t="str">
        <f t="shared" si="1"/>
        <v/>
      </c>
      <c r="C78" s="3"/>
      <c r="D78" s="42"/>
      <c r="E78" s="38"/>
    </row>
    <row r="79" spans="1:5" x14ac:dyDescent="0.2">
      <c r="A79" s="19"/>
      <c r="B79" s="70" t="str">
        <f t="shared" si="1"/>
        <v/>
      </c>
      <c r="C79" s="3"/>
      <c r="D79" s="42"/>
      <c r="E79" s="38"/>
    </row>
    <row r="80" spans="1:5" x14ac:dyDescent="0.2">
      <c r="A80" s="19"/>
      <c r="B80" s="70" t="str">
        <f t="shared" si="1"/>
        <v/>
      </c>
      <c r="C80" s="3"/>
      <c r="D80" s="42"/>
      <c r="E80" s="38"/>
    </row>
    <row r="81" spans="1:5" x14ac:dyDescent="0.2">
      <c r="A81" s="19"/>
      <c r="B81" s="70" t="str">
        <f t="shared" si="1"/>
        <v/>
      </c>
      <c r="C81" s="3"/>
      <c r="D81" s="42"/>
      <c r="E81" s="38"/>
    </row>
    <row r="82" spans="1:5" x14ac:dyDescent="0.2">
      <c r="A82" s="19"/>
      <c r="B82" s="70" t="str">
        <f t="shared" si="1"/>
        <v/>
      </c>
      <c r="C82" s="3"/>
      <c r="D82" s="42"/>
      <c r="E82" s="38"/>
    </row>
    <row r="83" spans="1:5" x14ac:dyDescent="0.2">
      <c r="A83" s="19"/>
      <c r="B83" s="70" t="str">
        <f t="shared" si="1"/>
        <v/>
      </c>
      <c r="C83" s="3"/>
      <c r="D83" s="42"/>
      <c r="E83" s="38"/>
    </row>
    <row r="84" spans="1:5" x14ac:dyDescent="0.2">
      <c r="A84" s="19"/>
      <c r="B84" s="70" t="str">
        <f t="shared" si="1"/>
        <v/>
      </c>
      <c r="C84" s="3"/>
      <c r="D84" s="42"/>
      <c r="E84" s="38"/>
    </row>
    <row r="85" spans="1:5" x14ac:dyDescent="0.2">
      <c r="A85" s="19"/>
      <c r="B85" s="70" t="str">
        <f t="shared" si="1"/>
        <v/>
      </c>
      <c r="C85" s="3"/>
      <c r="D85" s="42"/>
      <c r="E85" s="38"/>
    </row>
    <row r="86" spans="1:5" x14ac:dyDescent="0.2">
      <c r="A86" s="19"/>
      <c r="B86" s="70" t="str">
        <f t="shared" si="1"/>
        <v/>
      </c>
      <c r="C86" s="3"/>
      <c r="D86" s="42"/>
      <c r="E86" s="38"/>
    </row>
    <row r="87" spans="1:5" x14ac:dyDescent="0.2">
      <c r="A87" s="19"/>
      <c r="B87" s="70" t="str">
        <f t="shared" si="1"/>
        <v/>
      </c>
      <c r="C87" s="3"/>
      <c r="D87" s="42"/>
      <c r="E87" s="38"/>
    </row>
    <row r="88" spans="1:5" x14ac:dyDescent="0.2">
      <c r="A88" s="19"/>
      <c r="B88" s="70" t="str">
        <f t="shared" si="1"/>
        <v/>
      </c>
      <c r="C88" s="3"/>
      <c r="D88" s="42"/>
      <c r="E88" s="38"/>
    </row>
    <row r="89" spans="1:5" x14ac:dyDescent="0.2">
      <c r="A89" s="19"/>
      <c r="B89" s="70" t="str">
        <f t="shared" si="1"/>
        <v/>
      </c>
      <c r="C89" s="3"/>
      <c r="D89" s="42"/>
      <c r="E89" s="38"/>
    </row>
    <row r="90" spans="1:5" x14ac:dyDescent="0.2">
      <c r="A90" s="19"/>
      <c r="B90" s="70" t="str">
        <f t="shared" si="1"/>
        <v/>
      </c>
      <c r="C90" s="3"/>
      <c r="D90" s="42"/>
      <c r="E90" s="38"/>
    </row>
    <row r="91" spans="1:5" x14ac:dyDescent="0.2">
      <c r="A91" s="19"/>
      <c r="B91" s="70" t="str">
        <f t="shared" si="1"/>
        <v/>
      </c>
      <c r="C91" s="3"/>
      <c r="D91" s="42"/>
      <c r="E91" s="38"/>
    </row>
    <row r="92" spans="1:5" x14ac:dyDescent="0.2">
      <c r="A92" s="19"/>
      <c r="B92" s="70" t="str">
        <f t="shared" si="1"/>
        <v/>
      </c>
      <c r="C92" s="3"/>
      <c r="D92" s="42"/>
      <c r="E92" s="38"/>
    </row>
    <row r="93" spans="1:5" x14ac:dyDescent="0.2">
      <c r="A93" s="19"/>
      <c r="B93" s="70" t="str">
        <f t="shared" si="1"/>
        <v/>
      </c>
      <c r="C93" s="3"/>
      <c r="D93" s="42"/>
      <c r="E93" s="38"/>
    </row>
    <row r="94" spans="1:5" x14ac:dyDescent="0.2">
      <c r="A94" s="19"/>
      <c r="B94" s="70" t="str">
        <f t="shared" si="1"/>
        <v/>
      </c>
      <c r="C94" s="3"/>
      <c r="D94" s="42"/>
      <c r="E94" s="38"/>
    </row>
    <row r="95" spans="1:5" x14ac:dyDescent="0.2">
      <c r="A95" s="19"/>
      <c r="B95" s="70" t="str">
        <f t="shared" si="1"/>
        <v/>
      </c>
      <c r="C95" s="3"/>
      <c r="D95" s="42"/>
      <c r="E95" s="38"/>
    </row>
    <row r="96" spans="1:5" x14ac:dyDescent="0.2">
      <c r="A96" s="19"/>
      <c r="B96" s="70" t="str">
        <f t="shared" si="1"/>
        <v/>
      </c>
      <c r="C96" s="3"/>
      <c r="D96" s="42"/>
      <c r="E96" s="38"/>
    </row>
    <row r="97" spans="1:5" x14ac:dyDescent="0.2">
      <c r="A97" s="19"/>
      <c r="B97" s="70" t="str">
        <f t="shared" si="1"/>
        <v/>
      </c>
      <c r="C97" s="3"/>
      <c r="D97" s="42"/>
      <c r="E97" s="38"/>
    </row>
    <row r="98" spans="1:5" x14ac:dyDescent="0.2">
      <c r="A98" s="19"/>
      <c r="B98" s="70" t="str">
        <f t="shared" si="1"/>
        <v/>
      </c>
      <c r="C98" s="3"/>
      <c r="D98" s="42"/>
      <c r="E98" s="38"/>
    </row>
    <row r="99" spans="1:5" x14ac:dyDescent="0.2">
      <c r="A99" s="19"/>
      <c r="B99" s="70" t="str">
        <f t="shared" si="1"/>
        <v/>
      </c>
      <c r="C99" s="3"/>
      <c r="D99" s="42"/>
      <c r="E99" s="38"/>
    </row>
    <row r="100" spans="1:5" x14ac:dyDescent="0.2">
      <c r="A100" s="19"/>
      <c r="B100" s="70" t="str">
        <f t="shared" si="1"/>
        <v/>
      </c>
      <c r="C100" s="3"/>
      <c r="D100" s="42"/>
      <c r="E100" s="38"/>
    </row>
    <row r="101" spans="1:5" x14ac:dyDescent="0.2">
      <c r="A101" s="19"/>
      <c r="B101" s="70" t="str">
        <f t="shared" si="1"/>
        <v/>
      </c>
      <c r="C101" s="3"/>
      <c r="D101" s="42"/>
      <c r="E101" s="38"/>
    </row>
    <row r="102" spans="1:5" x14ac:dyDescent="0.2">
      <c r="A102" s="19"/>
      <c r="B102" s="70" t="str">
        <f t="shared" si="1"/>
        <v/>
      </c>
      <c r="C102" s="3"/>
      <c r="D102" s="42"/>
      <c r="E102" s="38"/>
    </row>
    <row r="103" spans="1:5" x14ac:dyDescent="0.2">
      <c r="A103" s="19"/>
      <c r="B103" s="70" t="str">
        <f t="shared" si="1"/>
        <v/>
      </c>
      <c r="C103" s="3"/>
      <c r="D103" s="42"/>
      <c r="E103" s="38"/>
    </row>
    <row r="104" spans="1:5" x14ac:dyDescent="0.2">
      <c r="A104" s="19"/>
      <c r="B104" s="70" t="str">
        <f t="shared" si="1"/>
        <v/>
      </c>
      <c r="C104" s="3"/>
      <c r="D104" s="42"/>
      <c r="E104" s="38"/>
    </row>
    <row r="105" spans="1:5" x14ac:dyDescent="0.2">
      <c r="A105" s="19"/>
      <c r="B105" s="70" t="str">
        <f t="shared" si="1"/>
        <v/>
      </c>
      <c r="C105" s="3"/>
      <c r="D105" s="42"/>
      <c r="E105" s="38"/>
    </row>
    <row r="106" spans="1:5" x14ac:dyDescent="0.2">
      <c r="A106" s="19"/>
      <c r="B106" s="70" t="str">
        <f t="shared" si="1"/>
        <v/>
      </c>
      <c r="C106" s="3"/>
      <c r="D106" s="42"/>
      <c r="E106" s="38"/>
    </row>
    <row r="107" spans="1:5" x14ac:dyDescent="0.2">
      <c r="A107" s="19"/>
      <c r="B107" s="70" t="str">
        <f t="shared" si="1"/>
        <v/>
      </c>
      <c r="C107" s="3"/>
      <c r="D107" s="42"/>
      <c r="E107" s="38"/>
    </row>
    <row r="108" spans="1:5" x14ac:dyDescent="0.2">
      <c r="A108" s="19"/>
      <c r="B108" s="70" t="str">
        <f t="shared" si="1"/>
        <v/>
      </c>
      <c r="C108" s="3"/>
      <c r="D108" s="42"/>
      <c r="E108" s="38"/>
    </row>
    <row r="109" spans="1:5" x14ac:dyDescent="0.2">
      <c r="A109" s="19"/>
      <c r="B109" s="70" t="str">
        <f t="shared" si="1"/>
        <v/>
      </c>
      <c r="C109" s="3"/>
      <c r="D109" s="42"/>
      <c r="E109" s="38"/>
    </row>
    <row r="110" spans="1:5" x14ac:dyDescent="0.2">
      <c r="A110" s="19"/>
      <c r="B110" s="70" t="str">
        <f t="shared" si="1"/>
        <v/>
      </c>
      <c r="C110" s="3"/>
      <c r="D110" s="42"/>
      <c r="E110" s="38"/>
    </row>
    <row r="111" spans="1:5" x14ac:dyDescent="0.2">
      <c r="A111" s="19"/>
      <c r="B111" s="70" t="str">
        <f t="shared" si="1"/>
        <v/>
      </c>
      <c r="C111" s="3"/>
      <c r="D111" s="42"/>
      <c r="E111" s="38"/>
    </row>
    <row r="112" spans="1:5" x14ac:dyDescent="0.2">
      <c r="A112" s="19"/>
      <c r="B112" s="70" t="str">
        <f t="shared" si="1"/>
        <v/>
      </c>
      <c r="C112" s="3"/>
      <c r="D112" s="42"/>
      <c r="E112" s="38"/>
    </row>
    <row r="113" spans="1:5" x14ac:dyDescent="0.2">
      <c r="A113" s="19"/>
      <c r="B113" s="70" t="str">
        <f t="shared" si="1"/>
        <v/>
      </c>
      <c r="C113" s="3"/>
      <c r="D113" s="42"/>
      <c r="E113" s="38"/>
    </row>
    <row r="114" spans="1:5" x14ac:dyDescent="0.2">
      <c r="A114" s="19"/>
      <c r="B114" s="70" t="str">
        <f t="shared" si="1"/>
        <v/>
      </c>
      <c r="C114" s="3"/>
      <c r="D114" s="42"/>
      <c r="E114" s="38"/>
    </row>
    <row r="115" spans="1:5" x14ac:dyDescent="0.2">
      <c r="A115" s="19"/>
      <c r="B115" s="70" t="str">
        <f t="shared" si="1"/>
        <v/>
      </c>
      <c r="C115" s="3"/>
      <c r="D115" s="42"/>
      <c r="E115" s="38"/>
    </row>
    <row r="116" spans="1:5" x14ac:dyDescent="0.2">
      <c r="A116" s="19"/>
      <c r="B116" s="70" t="str">
        <f t="shared" si="1"/>
        <v/>
      </c>
      <c r="C116" s="3"/>
      <c r="D116" s="42"/>
      <c r="E116" s="38"/>
    </row>
    <row r="117" spans="1:5" x14ac:dyDescent="0.2">
      <c r="A117" s="19"/>
      <c r="B117" s="70" t="str">
        <f t="shared" si="1"/>
        <v/>
      </c>
      <c r="C117" s="3"/>
      <c r="D117" s="42"/>
      <c r="E117" s="38"/>
    </row>
    <row r="118" spans="1:5" x14ac:dyDescent="0.2">
      <c r="A118" s="19"/>
      <c r="B118" s="70" t="str">
        <f t="shared" si="1"/>
        <v/>
      </c>
      <c r="C118" s="3"/>
      <c r="D118" s="42"/>
      <c r="E118" s="38"/>
    </row>
    <row r="119" spans="1:5" x14ac:dyDescent="0.2">
      <c r="A119" s="19"/>
      <c r="B119" s="70" t="str">
        <f t="shared" si="1"/>
        <v/>
      </c>
      <c r="C119" s="3"/>
      <c r="D119" s="42"/>
      <c r="E119" s="38"/>
    </row>
    <row r="120" spans="1:5" x14ac:dyDescent="0.2">
      <c r="A120" s="19"/>
      <c r="B120" s="70" t="str">
        <f t="shared" si="1"/>
        <v/>
      </c>
      <c r="C120" s="3"/>
      <c r="D120" s="42"/>
      <c r="E120" s="38"/>
    </row>
    <row r="121" spans="1:5" x14ac:dyDescent="0.2">
      <c r="A121" s="19"/>
      <c r="B121" s="70" t="str">
        <f t="shared" si="1"/>
        <v/>
      </c>
      <c r="C121" s="3"/>
      <c r="D121" s="42"/>
      <c r="E121" s="38"/>
    </row>
    <row r="122" spans="1:5" x14ac:dyDescent="0.2">
      <c r="A122" s="19"/>
      <c r="B122" s="70" t="str">
        <f t="shared" si="1"/>
        <v/>
      </c>
      <c r="C122" s="3"/>
      <c r="D122" s="42"/>
      <c r="E122" s="38"/>
    </row>
    <row r="123" spans="1:5" x14ac:dyDescent="0.2">
      <c r="A123" s="19"/>
      <c r="B123" s="70" t="str">
        <f t="shared" si="1"/>
        <v/>
      </c>
      <c r="C123" s="3"/>
      <c r="D123" s="42"/>
      <c r="E123" s="38"/>
    </row>
    <row r="124" spans="1:5" x14ac:dyDescent="0.2">
      <c r="A124" s="19"/>
      <c r="B124" s="70" t="str">
        <f t="shared" si="1"/>
        <v/>
      </c>
      <c r="C124" s="3"/>
      <c r="D124" s="42"/>
      <c r="E124" s="38"/>
    </row>
    <row r="125" spans="1:5" x14ac:dyDescent="0.2">
      <c r="A125" s="19"/>
      <c r="B125" s="70" t="str">
        <f t="shared" si="1"/>
        <v/>
      </c>
      <c r="C125" s="3"/>
      <c r="D125" s="42"/>
      <c r="E125" s="38"/>
    </row>
    <row r="126" spans="1:5" x14ac:dyDescent="0.2">
      <c r="A126" s="19"/>
      <c r="B126" s="70" t="str">
        <f t="shared" si="1"/>
        <v/>
      </c>
      <c r="C126" s="3"/>
      <c r="D126" s="42"/>
      <c r="E126" s="38"/>
    </row>
    <row r="127" spans="1:5" x14ac:dyDescent="0.2">
      <c r="A127" s="19"/>
      <c r="B127" s="70" t="str">
        <f t="shared" si="1"/>
        <v/>
      </c>
      <c r="C127" s="3"/>
      <c r="D127" s="42"/>
      <c r="E127" s="38"/>
    </row>
    <row r="128" spans="1:5" x14ac:dyDescent="0.2">
      <c r="A128" s="19"/>
      <c r="B128" s="70" t="str">
        <f t="shared" si="1"/>
        <v/>
      </c>
      <c r="C128" s="3"/>
      <c r="D128" s="42"/>
      <c r="E128" s="38"/>
    </row>
    <row r="129" spans="1:5" x14ac:dyDescent="0.2">
      <c r="A129" s="19"/>
      <c r="B129" s="70" t="str">
        <f t="shared" si="1"/>
        <v/>
      </c>
      <c r="C129" s="3"/>
      <c r="D129" s="42"/>
      <c r="E129" s="38"/>
    </row>
    <row r="130" spans="1:5" x14ac:dyDescent="0.2">
      <c r="A130" s="19"/>
      <c r="B130" s="70" t="str">
        <f t="shared" si="1"/>
        <v/>
      </c>
      <c r="C130" s="3"/>
      <c r="D130" s="42"/>
      <c r="E130" s="38"/>
    </row>
    <row r="131" spans="1:5" x14ac:dyDescent="0.2">
      <c r="A131" s="19"/>
      <c r="B131" s="70" t="str">
        <f t="shared" si="1"/>
        <v/>
      </c>
      <c r="C131" s="3"/>
      <c r="D131" s="42"/>
      <c r="E131" s="38"/>
    </row>
    <row r="132" spans="1:5" x14ac:dyDescent="0.2">
      <c r="A132" s="19"/>
      <c r="B132" s="70" t="str">
        <f t="shared" ref="B132:B195" si="2">IF(A132="","",B131+1)</f>
        <v/>
      </c>
      <c r="C132" s="3"/>
      <c r="D132" s="42"/>
      <c r="E132" s="38"/>
    </row>
    <row r="133" spans="1:5" x14ac:dyDescent="0.2">
      <c r="A133" s="19"/>
      <c r="B133" s="70" t="str">
        <f t="shared" si="2"/>
        <v/>
      </c>
      <c r="C133" s="3"/>
      <c r="D133" s="42"/>
      <c r="E133" s="38"/>
    </row>
    <row r="134" spans="1:5" x14ac:dyDescent="0.2">
      <c r="A134" s="19"/>
      <c r="B134" s="70" t="str">
        <f t="shared" si="2"/>
        <v/>
      </c>
      <c r="C134" s="3"/>
      <c r="D134" s="42"/>
      <c r="E134" s="38"/>
    </row>
    <row r="135" spans="1:5" x14ac:dyDescent="0.2">
      <c r="A135" s="19"/>
      <c r="B135" s="70" t="str">
        <f t="shared" si="2"/>
        <v/>
      </c>
      <c r="C135" s="3"/>
      <c r="D135" s="42"/>
      <c r="E135" s="38"/>
    </row>
    <row r="136" spans="1:5" x14ac:dyDescent="0.2">
      <c r="A136" s="19"/>
      <c r="B136" s="70" t="str">
        <f t="shared" si="2"/>
        <v/>
      </c>
      <c r="C136" s="3"/>
      <c r="D136" s="42"/>
      <c r="E136" s="38"/>
    </row>
    <row r="137" spans="1:5" x14ac:dyDescent="0.2">
      <c r="A137" s="19"/>
      <c r="B137" s="70" t="str">
        <f t="shared" si="2"/>
        <v/>
      </c>
      <c r="C137" s="3"/>
      <c r="D137" s="42"/>
      <c r="E137" s="38"/>
    </row>
    <row r="138" spans="1:5" x14ac:dyDescent="0.2">
      <c r="A138" s="19"/>
      <c r="B138" s="70" t="str">
        <f t="shared" si="2"/>
        <v/>
      </c>
      <c r="C138" s="3"/>
      <c r="D138" s="42"/>
      <c r="E138" s="38"/>
    </row>
    <row r="139" spans="1:5" x14ac:dyDescent="0.2">
      <c r="A139" s="19"/>
      <c r="B139" s="70" t="str">
        <f t="shared" si="2"/>
        <v/>
      </c>
      <c r="C139" s="3"/>
      <c r="D139" s="42"/>
      <c r="E139" s="38"/>
    </row>
    <row r="140" spans="1:5" x14ac:dyDescent="0.2">
      <c r="A140" s="19"/>
      <c r="B140" s="70" t="str">
        <f t="shared" si="2"/>
        <v/>
      </c>
      <c r="C140" s="3"/>
      <c r="D140" s="42"/>
      <c r="E140" s="38"/>
    </row>
    <row r="141" spans="1:5" x14ac:dyDescent="0.2">
      <c r="A141" s="19"/>
      <c r="B141" s="70" t="str">
        <f t="shared" si="2"/>
        <v/>
      </c>
      <c r="C141" s="3"/>
      <c r="D141" s="42"/>
      <c r="E141" s="38"/>
    </row>
    <row r="142" spans="1:5" x14ac:dyDescent="0.2">
      <c r="A142" s="19"/>
      <c r="B142" s="70" t="str">
        <f t="shared" si="2"/>
        <v/>
      </c>
      <c r="C142" s="3"/>
      <c r="D142" s="42"/>
      <c r="E142" s="38"/>
    </row>
    <row r="143" spans="1:5" x14ac:dyDescent="0.2">
      <c r="A143" s="19"/>
      <c r="B143" s="70" t="str">
        <f t="shared" si="2"/>
        <v/>
      </c>
      <c r="C143" s="3"/>
      <c r="D143" s="42"/>
      <c r="E143" s="38"/>
    </row>
    <row r="144" spans="1:5" x14ac:dyDescent="0.2">
      <c r="A144" s="19"/>
      <c r="B144" s="70" t="str">
        <f t="shared" si="2"/>
        <v/>
      </c>
      <c r="C144" s="3"/>
      <c r="D144" s="42"/>
      <c r="E144" s="38"/>
    </row>
    <row r="145" spans="1:5" x14ac:dyDescent="0.2">
      <c r="A145" s="19"/>
      <c r="B145" s="70" t="str">
        <f t="shared" si="2"/>
        <v/>
      </c>
      <c r="C145" s="3"/>
      <c r="D145" s="42"/>
      <c r="E145" s="38"/>
    </row>
    <row r="146" spans="1:5" x14ac:dyDescent="0.2">
      <c r="A146" s="19"/>
      <c r="B146" s="70" t="str">
        <f t="shared" si="2"/>
        <v/>
      </c>
      <c r="C146" s="3"/>
      <c r="D146" s="42"/>
      <c r="E146" s="38"/>
    </row>
    <row r="147" spans="1:5" x14ac:dyDescent="0.2">
      <c r="A147" s="19"/>
      <c r="B147" s="70" t="str">
        <f t="shared" si="2"/>
        <v/>
      </c>
      <c r="C147" s="3"/>
      <c r="D147" s="42"/>
      <c r="E147" s="38"/>
    </row>
    <row r="148" spans="1:5" x14ac:dyDescent="0.2">
      <c r="A148" s="19"/>
      <c r="B148" s="70" t="str">
        <f t="shared" si="2"/>
        <v/>
      </c>
      <c r="C148" s="3"/>
      <c r="D148" s="42"/>
      <c r="E148" s="38"/>
    </row>
    <row r="149" spans="1:5" x14ac:dyDescent="0.2">
      <c r="A149" s="19"/>
      <c r="B149" s="70" t="str">
        <f t="shared" si="2"/>
        <v/>
      </c>
      <c r="C149" s="3"/>
      <c r="D149" s="42"/>
      <c r="E149" s="38"/>
    </row>
    <row r="150" spans="1:5" x14ac:dyDescent="0.2">
      <c r="A150" s="19"/>
      <c r="B150" s="70" t="str">
        <f t="shared" si="2"/>
        <v/>
      </c>
      <c r="C150" s="3"/>
      <c r="D150" s="42"/>
      <c r="E150" s="38"/>
    </row>
    <row r="151" spans="1:5" x14ac:dyDescent="0.2">
      <c r="A151" s="19"/>
      <c r="B151" s="70" t="str">
        <f t="shared" si="2"/>
        <v/>
      </c>
      <c r="C151" s="3"/>
      <c r="D151" s="42"/>
      <c r="E151" s="38"/>
    </row>
    <row r="152" spans="1:5" x14ac:dyDescent="0.2">
      <c r="A152" s="19"/>
      <c r="B152" s="70" t="str">
        <f t="shared" si="2"/>
        <v/>
      </c>
      <c r="C152" s="3"/>
      <c r="D152" s="42"/>
      <c r="E152" s="38"/>
    </row>
    <row r="153" spans="1:5" x14ac:dyDescent="0.2">
      <c r="A153" s="19"/>
      <c r="B153" s="70" t="str">
        <f t="shared" si="2"/>
        <v/>
      </c>
      <c r="C153" s="3"/>
      <c r="D153" s="42"/>
      <c r="E153" s="38"/>
    </row>
    <row r="154" spans="1:5" x14ac:dyDescent="0.2">
      <c r="A154" s="19"/>
      <c r="B154" s="70" t="str">
        <f t="shared" si="2"/>
        <v/>
      </c>
      <c r="C154" s="3"/>
      <c r="D154" s="42"/>
      <c r="E154" s="38"/>
    </row>
    <row r="155" spans="1:5" x14ac:dyDescent="0.2">
      <c r="A155" s="19"/>
      <c r="B155" s="70" t="str">
        <f t="shared" si="2"/>
        <v/>
      </c>
      <c r="C155" s="3"/>
      <c r="D155" s="42"/>
      <c r="E155" s="38"/>
    </row>
    <row r="156" spans="1:5" x14ac:dyDescent="0.2">
      <c r="A156" s="19"/>
      <c r="B156" s="70" t="str">
        <f t="shared" si="2"/>
        <v/>
      </c>
      <c r="C156" s="3"/>
      <c r="D156" s="42"/>
      <c r="E156" s="38"/>
    </row>
    <row r="157" spans="1:5" x14ac:dyDescent="0.2">
      <c r="A157" s="19"/>
      <c r="B157" s="70" t="str">
        <f t="shared" si="2"/>
        <v/>
      </c>
      <c r="C157" s="3"/>
      <c r="D157" s="42"/>
      <c r="E157" s="38"/>
    </row>
    <row r="158" spans="1:5" x14ac:dyDescent="0.2">
      <c r="A158" s="19"/>
      <c r="B158" s="70" t="str">
        <f t="shared" si="2"/>
        <v/>
      </c>
      <c r="C158" s="3"/>
      <c r="D158" s="42"/>
      <c r="E158" s="38"/>
    </row>
    <row r="159" spans="1:5" x14ac:dyDescent="0.2">
      <c r="A159" s="19"/>
      <c r="B159" s="70" t="str">
        <f t="shared" si="2"/>
        <v/>
      </c>
      <c r="C159" s="3"/>
      <c r="D159" s="42"/>
      <c r="E159" s="38"/>
    </row>
    <row r="160" spans="1:5" x14ac:dyDescent="0.2">
      <c r="A160" s="19"/>
      <c r="B160" s="70" t="str">
        <f t="shared" si="2"/>
        <v/>
      </c>
      <c r="C160" s="3"/>
      <c r="D160" s="42"/>
      <c r="E160" s="38"/>
    </row>
    <row r="161" spans="1:5" x14ac:dyDescent="0.2">
      <c r="A161" s="19"/>
      <c r="B161" s="70" t="str">
        <f t="shared" si="2"/>
        <v/>
      </c>
      <c r="C161" s="3"/>
      <c r="D161" s="42"/>
      <c r="E161" s="38"/>
    </row>
    <row r="162" spans="1:5" x14ac:dyDescent="0.2">
      <c r="A162" s="19"/>
      <c r="B162" s="70" t="str">
        <f t="shared" si="2"/>
        <v/>
      </c>
      <c r="C162" s="3"/>
      <c r="D162" s="42"/>
      <c r="E162" s="38"/>
    </row>
    <row r="163" spans="1:5" x14ac:dyDescent="0.2">
      <c r="A163" s="19"/>
      <c r="B163" s="70" t="str">
        <f t="shared" si="2"/>
        <v/>
      </c>
      <c r="C163" s="3"/>
      <c r="D163" s="42"/>
      <c r="E163" s="38"/>
    </row>
    <row r="164" spans="1:5" x14ac:dyDescent="0.2">
      <c r="A164" s="19"/>
      <c r="B164" s="70" t="str">
        <f t="shared" si="2"/>
        <v/>
      </c>
      <c r="C164" s="3"/>
      <c r="D164" s="42"/>
      <c r="E164" s="38"/>
    </row>
    <row r="165" spans="1:5" x14ac:dyDescent="0.2">
      <c r="A165" s="19"/>
      <c r="B165" s="70" t="str">
        <f t="shared" si="2"/>
        <v/>
      </c>
      <c r="C165" s="3"/>
      <c r="D165" s="42"/>
      <c r="E165" s="38"/>
    </row>
    <row r="166" spans="1:5" x14ac:dyDescent="0.2">
      <c r="A166" s="19"/>
      <c r="B166" s="70" t="str">
        <f t="shared" si="2"/>
        <v/>
      </c>
      <c r="C166" s="3"/>
      <c r="D166" s="42"/>
      <c r="E166" s="38"/>
    </row>
    <row r="167" spans="1:5" x14ac:dyDescent="0.2">
      <c r="A167" s="19"/>
      <c r="B167" s="70" t="str">
        <f t="shared" si="2"/>
        <v/>
      </c>
      <c r="C167" s="3"/>
      <c r="D167" s="42"/>
      <c r="E167" s="38"/>
    </row>
    <row r="168" spans="1:5" x14ac:dyDescent="0.2">
      <c r="A168" s="19"/>
      <c r="B168" s="70" t="str">
        <f t="shared" si="2"/>
        <v/>
      </c>
      <c r="C168" s="3"/>
      <c r="D168" s="42"/>
      <c r="E168" s="38"/>
    </row>
    <row r="169" spans="1:5" x14ac:dyDescent="0.2">
      <c r="A169" s="19"/>
      <c r="B169" s="70" t="str">
        <f t="shared" si="2"/>
        <v/>
      </c>
      <c r="C169" s="3"/>
      <c r="D169" s="42"/>
      <c r="E169" s="38"/>
    </row>
    <row r="170" spans="1:5" x14ac:dyDescent="0.2">
      <c r="A170" s="19"/>
      <c r="B170" s="70" t="str">
        <f t="shared" si="2"/>
        <v/>
      </c>
      <c r="C170" s="3"/>
      <c r="D170" s="42"/>
      <c r="E170" s="38"/>
    </row>
    <row r="171" spans="1:5" x14ac:dyDescent="0.2">
      <c r="A171" s="19"/>
      <c r="B171" s="70" t="str">
        <f t="shared" si="2"/>
        <v/>
      </c>
      <c r="C171" s="3"/>
      <c r="D171" s="42"/>
      <c r="E171" s="38"/>
    </row>
    <row r="172" spans="1:5" x14ac:dyDescent="0.2">
      <c r="A172" s="19"/>
      <c r="B172" s="70" t="str">
        <f t="shared" si="2"/>
        <v/>
      </c>
      <c r="C172" s="3"/>
      <c r="D172" s="42"/>
      <c r="E172" s="38"/>
    </row>
    <row r="173" spans="1:5" x14ac:dyDescent="0.2">
      <c r="A173" s="19"/>
      <c r="B173" s="70" t="str">
        <f t="shared" si="2"/>
        <v/>
      </c>
      <c r="C173" s="3"/>
      <c r="D173" s="42"/>
      <c r="E173" s="38"/>
    </row>
    <row r="174" spans="1:5" x14ac:dyDescent="0.2">
      <c r="A174" s="19"/>
      <c r="B174" s="70" t="str">
        <f t="shared" si="2"/>
        <v/>
      </c>
      <c r="C174" s="3"/>
      <c r="D174" s="42"/>
      <c r="E174" s="38"/>
    </row>
    <row r="175" spans="1:5" x14ac:dyDescent="0.2">
      <c r="A175" s="19"/>
      <c r="B175" s="70" t="str">
        <f t="shared" si="2"/>
        <v/>
      </c>
      <c r="C175" s="3"/>
      <c r="D175" s="42"/>
      <c r="E175" s="38"/>
    </row>
    <row r="176" spans="1:5" x14ac:dyDescent="0.2">
      <c r="A176" s="19"/>
      <c r="B176" s="70" t="str">
        <f t="shared" si="2"/>
        <v/>
      </c>
      <c r="C176" s="3"/>
      <c r="D176" s="42"/>
      <c r="E176" s="38"/>
    </row>
    <row r="177" spans="1:5" x14ac:dyDescent="0.2">
      <c r="A177" s="19"/>
      <c r="B177" s="70" t="str">
        <f t="shared" si="2"/>
        <v/>
      </c>
      <c r="C177" s="3"/>
      <c r="D177" s="42"/>
      <c r="E177" s="38"/>
    </row>
    <row r="178" spans="1:5" x14ac:dyDescent="0.2">
      <c r="A178" s="19"/>
      <c r="B178" s="70" t="str">
        <f t="shared" si="2"/>
        <v/>
      </c>
      <c r="C178" s="3"/>
      <c r="D178" s="42"/>
      <c r="E178" s="38"/>
    </row>
    <row r="179" spans="1:5" x14ac:dyDescent="0.2">
      <c r="A179" s="19"/>
      <c r="B179" s="70" t="str">
        <f t="shared" si="2"/>
        <v/>
      </c>
      <c r="C179" s="3"/>
      <c r="D179" s="42"/>
      <c r="E179" s="38"/>
    </row>
    <row r="180" spans="1:5" x14ac:dyDescent="0.2">
      <c r="A180" s="19"/>
      <c r="B180" s="70" t="str">
        <f t="shared" si="2"/>
        <v/>
      </c>
      <c r="C180" s="3"/>
      <c r="D180" s="42"/>
      <c r="E180" s="38"/>
    </row>
    <row r="181" spans="1:5" x14ac:dyDescent="0.2">
      <c r="A181" s="19"/>
      <c r="B181" s="70" t="str">
        <f t="shared" si="2"/>
        <v/>
      </c>
      <c r="C181" s="3"/>
      <c r="D181" s="42"/>
      <c r="E181" s="38"/>
    </row>
    <row r="182" spans="1:5" x14ac:dyDescent="0.2">
      <c r="A182" s="19"/>
      <c r="B182" s="70" t="str">
        <f t="shared" si="2"/>
        <v/>
      </c>
      <c r="C182" s="3"/>
      <c r="D182" s="42"/>
      <c r="E182" s="38"/>
    </row>
    <row r="183" spans="1:5" x14ac:dyDescent="0.2">
      <c r="A183" s="19"/>
      <c r="B183" s="70" t="str">
        <f t="shared" si="2"/>
        <v/>
      </c>
      <c r="C183" s="3"/>
      <c r="D183" s="42"/>
      <c r="E183" s="38"/>
    </row>
    <row r="184" spans="1:5" x14ac:dyDescent="0.2">
      <c r="A184" s="19"/>
      <c r="B184" s="70" t="str">
        <f t="shared" si="2"/>
        <v/>
      </c>
      <c r="C184" s="3"/>
      <c r="D184" s="42"/>
      <c r="E184" s="38"/>
    </row>
    <row r="185" spans="1:5" x14ac:dyDescent="0.2">
      <c r="A185" s="19"/>
      <c r="B185" s="70" t="str">
        <f t="shared" si="2"/>
        <v/>
      </c>
      <c r="C185" s="3"/>
      <c r="D185" s="42"/>
      <c r="E185" s="38"/>
    </row>
    <row r="186" spans="1:5" x14ac:dyDescent="0.2">
      <c r="A186" s="19"/>
      <c r="B186" s="70" t="str">
        <f t="shared" si="2"/>
        <v/>
      </c>
      <c r="C186" s="3"/>
      <c r="D186" s="42"/>
      <c r="E186" s="38"/>
    </row>
    <row r="187" spans="1:5" x14ac:dyDescent="0.2">
      <c r="A187" s="19"/>
      <c r="B187" s="70" t="str">
        <f t="shared" si="2"/>
        <v/>
      </c>
      <c r="C187" s="3"/>
      <c r="D187" s="42"/>
      <c r="E187" s="38"/>
    </row>
    <row r="188" spans="1:5" x14ac:dyDescent="0.2">
      <c r="A188" s="19"/>
      <c r="B188" s="70" t="str">
        <f t="shared" si="2"/>
        <v/>
      </c>
      <c r="C188" s="3"/>
      <c r="D188" s="42"/>
      <c r="E188" s="38"/>
    </row>
    <row r="189" spans="1:5" x14ac:dyDescent="0.2">
      <c r="A189" s="19"/>
      <c r="B189" s="70" t="str">
        <f t="shared" si="2"/>
        <v/>
      </c>
      <c r="C189" s="3"/>
      <c r="D189" s="42"/>
      <c r="E189" s="38"/>
    </row>
    <row r="190" spans="1:5" x14ac:dyDescent="0.2">
      <c r="A190" s="19"/>
      <c r="B190" s="70" t="str">
        <f t="shared" si="2"/>
        <v/>
      </c>
      <c r="C190" s="3"/>
      <c r="D190" s="42"/>
      <c r="E190" s="38"/>
    </row>
    <row r="191" spans="1:5" x14ac:dyDescent="0.2">
      <c r="A191" s="19"/>
      <c r="B191" s="70" t="str">
        <f t="shared" si="2"/>
        <v/>
      </c>
      <c r="C191" s="3"/>
      <c r="D191" s="42"/>
      <c r="E191" s="38"/>
    </row>
    <row r="192" spans="1:5" x14ac:dyDescent="0.2">
      <c r="A192" s="19"/>
      <c r="B192" s="70" t="str">
        <f t="shared" si="2"/>
        <v/>
      </c>
      <c r="C192" s="3"/>
      <c r="D192" s="42"/>
      <c r="E192" s="38"/>
    </row>
    <row r="193" spans="1:5" x14ac:dyDescent="0.2">
      <c r="A193" s="19"/>
      <c r="B193" s="70" t="str">
        <f t="shared" si="2"/>
        <v/>
      </c>
      <c r="C193" s="3"/>
      <c r="D193" s="42"/>
      <c r="E193" s="38"/>
    </row>
    <row r="194" spans="1:5" x14ac:dyDescent="0.2">
      <c r="A194" s="19"/>
      <c r="B194" s="70" t="str">
        <f t="shared" si="2"/>
        <v/>
      </c>
      <c r="C194" s="3"/>
      <c r="D194" s="42"/>
      <c r="E194" s="38"/>
    </row>
    <row r="195" spans="1:5" x14ac:dyDescent="0.2">
      <c r="A195" s="19"/>
      <c r="B195" s="70" t="str">
        <f t="shared" si="2"/>
        <v/>
      </c>
      <c r="C195" s="3"/>
      <c r="D195" s="42"/>
      <c r="E195" s="38"/>
    </row>
    <row r="196" spans="1:5" x14ac:dyDescent="0.2">
      <c r="A196" s="19"/>
      <c r="B196" s="70" t="str">
        <f t="shared" ref="B196:B259" si="3">IF(A196="","",B195+1)</f>
        <v/>
      </c>
      <c r="C196" s="3"/>
      <c r="D196" s="42"/>
      <c r="E196" s="38"/>
    </row>
    <row r="197" spans="1:5" x14ac:dyDescent="0.2">
      <c r="A197" s="19"/>
      <c r="B197" s="70" t="str">
        <f t="shared" si="3"/>
        <v/>
      </c>
      <c r="C197" s="3"/>
      <c r="D197" s="42"/>
      <c r="E197" s="38"/>
    </row>
    <row r="198" spans="1:5" x14ac:dyDescent="0.2">
      <c r="A198" s="19"/>
      <c r="B198" s="70" t="str">
        <f t="shared" si="3"/>
        <v/>
      </c>
      <c r="C198" s="3"/>
      <c r="D198" s="42"/>
      <c r="E198" s="38"/>
    </row>
    <row r="199" spans="1:5" x14ac:dyDescent="0.2">
      <c r="A199" s="19"/>
      <c r="B199" s="70" t="str">
        <f t="shared" si="3"/>
        <v/>
      </c>
      <c r="C199" s="3"/>
      <c r="D199" s="42"/>
      <c r="E199" s="38"/>
    </row>
    <row r="200" spans="1:5" x14ac:dyDescent="0.2">
      <c r="A200" s="19"/>
      <c r="B200" s="70" t="str">
        <f t="shared" si="3"/>
        <v/>
      </c>
      <c r="C200" s="3"/>
      <c r="D200" s="42"/>
      <c r="E200" s="38"/>
    </row>
    <row r="201" spans="1:5" x14ac:dyDescent="0.2">
      <c r="A201" s="19"/>
      <c r="B201" s="70" t="str">
        <f t="shared" si="3"/>
        <v/>
      </c>
      <c r="C201" s="3"/>
      <c r="D201" s="42"/>
      <c r="E201" s="38"/>
    </row>
    <row r="202" spans="1:5" x14ac:dyDescent="0.2">
      <c r="A202" s="19"/>
      <c r="B202" s="70" t="str">
        <f t="shared" si="3"/>
        <v/>
      </c>
      <c r="C202" s="3"/>
      <c r="D202" s="42"/>
      <c r="E202" s="38"/>
    </row>
    <row r="203" spans="1:5" x14ac:dyDescent="0.2">
      <c r="A203" s="19"/>
      <c r="B203" s="70" t="str">
        <f t="shared" si="3"/>
        <v/>
      </c>
      <c r="C203" s="3"/>
      <c r="D203" s="42"/>
      <c r="E203" s="38"/>
    </row>
    <row r="204" spans="1:5" x14ac:dyDescent="0.2">
      <c r="A204" s="19"/>
      <c r="B204" s="70" t="str">
        <f t="shared" si="3"/>
        <v/>
      </c>
      <c r="C204" s="3"/>
      <c r="D204" s="42"/>
      <c r="E204" s="38"/>
    </row>
    <row r="205" spans="1:5" x14ac:dyDescent="0.2">
      <c r="A205" s="19"/>
      <c r="B205" s="70" t="str">
        <f t="shared" si="3"/>
        <v/>
      </c>
      <c r="C205" s="3"/>
      <c r="D205" s="42"/>
      <c r="E205" s="38"/>
    </row>
    <row r="206" spans="1:5" x14ac:dyDescent="0.2">
      <c r="A206" s="19"/>
      <c r="B206" s="70" t="str">
        <f t="shared" si="3"/>
        <v/>
      </c>
      <c r="C206" s="3"/>
      <c r="D206" s="42"/>
      <c r="E206" s="38"/>
    </row>
    <row r="207" spans="1:5" x14ac:dyDescent="0.2">
      <c r="A207" s="19"/>
      <c r="B207" s="70" t="str">
        <f t="shared" si="3"/>
        <v/>
      </c>
      <c r="C207" s="3"/>
      <c r="D207" s="42"/>
      <c r="E207" s="38"/>
    </row>
    <row r="208" spans="1:5" x14ac:dyDescent="0.2">
      <c r="A208" s="19"/>
      <c r="B208" s="70" t="str">
        <f t="shared" si="3"/>
        <v/>
      </c>
      <c r="C208" s="3"/>
      <c r="D208" s="42"/>
      <c r="E208" s="38"/>
    </row>
    <row r="209" spans="1:5" x14ac:dyDescent="0.2">
      <c r="A209" s="19"/>
      <c r="B209" s="70" t="str">
        <f t="shared" si="3"/>
        <v/>
      </c>
      <c r="C209" s="3"/>
      <c r="D209" s="42"/>
      <c r="E209" s="38"/>
    </row>
    <row r="210" spans="1:5" x14ac:dyDescent="0.2">
      <c r="A210" s="19"/>
      <c r="B210" s="70" t="str">
        <f t="shared" si="3"/>
        <v/>
      </c>
      <c r="C210" s="3"/>
      <c r="D210" s="42"/>
      <c r="E210" s="38"/>
    </row>
    <row r="211" spans="1:5" x14ac:dyDescent="0.2">
      <c r="A211" s="19"/>
      <c r="B211" s="70" t="str">
        <f t="shared" si="3"/>
        <v/>
      </c>
      <c r="C211" s="3"/>
      <c r="D211" s="42"/>
      <c r="E211" s="38"/>
    </row>
    <row r="212" spans="1:5" x14ac:dyDescent="0.2">
      <c r="A212" s="19"/>
      <c r="B212" s="70" t="str">
        <f t="shared" si="3"/>
        <v/>
      </c>
      <c r="C212" s="3"/>
      <c r="D212" s="42"/>
      <c r="E212" s="38"/>
    </row>
    <row r="213" spans="1:5" x14ac:dyDescent="0.2">
      <c r="A213" s="19"/>
      <c r="B213" s="70" t="str">
        <f t="shared" si="3"/>
        <v/>
      </c>
      <c r="C213" s="3"/>
      <c r="D213" s="42"/>
      <c r="E213" s="38"/>
    </row>
    <row r="214" spans="1:5" x14ac:dyDescent="0.2">
      <c r="A214" s="19"/>
      <c r="B214" s="70" t="str">
        <f t="shared" si="3"/>
        <v/>
      </c>
      <c r="C214" s="3"/>
      <c r="D214" s="42"/>
      <c r="E214" s="38"/>
    </row>
    <row r="215" spans="1:5" x14ac:dyDescent="0.2">
      <c r="A215" s="19"/>
      <c r="B215" s="70" t="str">
        <f t="shared" si="3"/>
        <v/>
      </c>
      <c r="C215" s="3"/>
      <c r="D215" s="42"/>
      <c r="E215" s="38"/>
    </row>
    <row r="216" spans="1:5" x14ac:dyDescent="0.2">
      <c r="A216" s="19"/>
      <c r="B216" s="70" t="str">
        <f t="shared" si="3"/>
        <v/>
      </c>
      <c r="C216" s="3"/>
      <c r="D216" s="42"/>
      <c r="E216" s="38"/>
    </row>
    <row r="217" spans="1:5" x14ac:dyDescent="0.2">
      <c r="A217" s="19"/>
      <c r="B217" s="70" t="str">
        <f t="shared" si="3"/>
        <v/>
      </c>
      <c r="C217" s="3"/>
      <c r="D217" s="42"/>
      <c r="E217" s="38"/>
    </row>
    <row r="218" spans="1:5" x14ac:dyDescent="0.2">
      <c r="A218" s="19"/>
      <c r="B218" s="70" t="str">
        <f t="shared" si="3"/>
        <v/>
      </c>
      <c r="C218" s="3"/>
      <c r="D218" s="42"/>
      <c r="E218" s="38"/>
    </row>
    <row r="219" spans="1:5" x14ac:dyDescent="0.2">
      <c r="A219" s="19"/>
      <c r="B219" s="70" t="str">
        <f t="shared" si="3"/>
        <v/>
      </c>
      <c r="C219" s="3"/>
      <c r="D219" s="42"/>
      <c r="E219" s="38"/>
    </row>
    <row r="220" spans="1:5" x14ac:dyDescent="0.2">
      <c r="A220" s="19"/>
      <c r="B220" s="70" t="str">
        <f t="shared" si="3"/>
        <v/>
      </c>
      <c r="C220" s="3"/>
      <c r="D220" s="42"/>
      <c r="E220" s="38"/>
    </row>
    <row r="221" spans="1:5" x14ac:dyDescent="0.2">
      <c r="A221" s="19"/>
      <c r="B221" s="70" t="str">
        <f t="shared" si="3"/>
        <v/>
      </c>
      <c r="C221" s="3"/>
      <c r="D221" s="42"/>
      <c r="E221" s="38"/>
    </row>
    <row r="222" spans="1:5" x14ac:dyDescent="0.2">
      <c r="A222" s="19"/>
      <c r="B222" s="70" t="str">
        <f t="shared" si="3"/>
        <v/>
      </c>
      <c r="C222" s="3"/>
      <c r="D222" s="42"/>
      <c r="E222" s="38"/>
    </row>
    <row r="223" spans="1:5" x14ac:dyDescent="0.2">
      <c r="A223" s="19"/>
      <c r="B223" s="70" t="str">
        <f t="shared" si="3"/>
        <v/>
      </c>
      <c r="C223" s="3"/>
      <c r="D223" s="42"/>
      <c r="E223" s="38"/>
    </row>
    <row r="224" spans="1:5" x14ac:dyDescent="0.2">
      <c r="A224" s="19"/>
      <c r="B224" s="70" t="str">
        <f t="shared" si="3"/>
        <v/>
      </c>
      <c r="C224" s="3"/>
      <c r="D224" s="42"/>
      <c r="E224" s="38"/>
    </row>
    <row r="225" spans="1:5" x14ac:dyDescent="0.2">
      <c r="A225" s="19"/>
      <c r="B225" s="70" t="str">
        <f t="shared" si="3"/>
        <v/>
      </c>
      <c r="C225" s="3"/>
      <c r="D225" s="42"/>
      <c r="E225" s="38"/>
    </row>
    <row r="226" spans="1:5" x14ac:dyDescent="0.2">
      <c r="A226" s="19"/>
      <c r="B226" s="70" t="str">
        <f t="shared" si="3"/>
        <v/>
      </c>
      <c r="C226" s="3"/>
      <c r="D226" s="42"/>
      <c r="E226" s="38"/>
    </row>
    <row r="227" spans="1:5" x14ac:dyDescent="0.2">
      <c r="A227" s="19"/>
      <c r="B227" s="70" t="str">
        <f t="shared" si="3"/>
        <v/>
      </c>
      <c r="C227" s="3"/>
      <c r="D227" s="42"/>
      <c r="E227" s="38"/>
    </row>
    <row r="228" spans="1:5" x14ac:dyDescent="0.2">
      <c r="A228" s="19"/>
      <c r="B228" s="70" t="str">
        <f t="shared" si="3"/>
        <v/>
      </c>
      <c r="C228" s="3"/>
      <c r="D228" s="42"/>
      <c r="E228" s="38"/>
    </row>
    <row r="229" spans="1:5" x14ac:dyDescent="0.2">
      <c r="A229" s="19"/>
      <c r="B229" s="70" t="str">
        <f t="shared" si="3"/>
        <v/>
      </c>
      <c r="C229" s="3"/>
      <c r="D229" s="42"/>
      <c r="E229" s="38"/>
    </row>
    <row r="230" spans="1:5" x14ac:dyDescent="0.2">
      <c r="A230" s="19"/>
      <c r="B230" s="70" t="str">
        <f t="shared" si="3"/>
        <v/>
      </c>
      <c r="C230" s="3"/>
      <c r="D230" s="42"/>
      <c r="E230" s="38"/>
    </row>
    <row r="231" spans="1:5" x14ac:dyDescent="0.2">
      <c r="A231" s="19"/>
      <c r="B231" s="70" t="str">
        <f t="shared" si="3"/>
        <v/>
      </c>
      <c r="C231" s="3"/>
      <c r="D231" s="42"/>
      <c r="E231" s="38"/>
    </row>
    <row r="232" spans="1:5" x14ac:dyDescent="0.2">
      <c r="A232" s="19"/>
      <c r="B232" s="70" t="str">
        <f t="shared" si="3"/>
        <v/>
      </c>
      <c r="C232" s="3"/>
      <c r="D232" s="42"/>
      <c r="E232" s="38"/>
    </row>
    <row r="233" spans="1:5" x14ac:dyDescent="0.2">
      <c r="A233" s="19"/>
      <c r="B233" s="70" t="str">
        <f t="shared" si="3"/>
        <v/>
      </c>
      <c r="C233" s="3"/>
      <c r="D233" s="42"/>
      <c r="E233" s="38"/>
    </row>
    <row r="234" spans="1:5" x14ac:dyDescent="0.2">
      <c r="A234" s="19"/>
      <c r="B234" s="70" t="str">
        <f t="shared" si="3"/>
        <v/>
      </c>
      <c r="C234" s="3"/>
      <c r="D234" s="42"/>
      <c r="E234" s="38"/>
    </row>
    <row r="235" spans="1:5" x14ac:dyDescent="0.2">
      <c r="A235" s="19"/>
      <c r="B235" s="70" t="str">
        <f t="shared" si="3"/>
        <v/>
      </c>
      <c r="C235" s="3"/>
      <c r="D235" s="42"/>
      <c r="E235" s="38"/>
    </row>
    <row r="236" spans="1:5" x14ac:dyDescent="0.2">
      <c r="A236" s="19"/>
      <c r="B236" s="70" t="str">
        <f t="shared" si="3"/>
        <v/>
      </c>
      <c r="C236" s="3"/>
      <c r="D236" s="42"/>
      <c r="E236" s="38"/>
    </row>
    <row r="237" spans="1:5" x14ac:dyDescent="0.2">
      <c r="A237" s="19"/>
      <c r="B237" s="70" t="str">
        <f t="shared" si="3"/>
        <v/>
      </c>
      <c r="C237" s="3"/>
      <c r="D237" s="42"/>
      <c r="E237" s="38"/>
    </row>
    <row r="238" spans="1:5" x14ac:dyDescent="0.2">
      <c r="A238" s="19"/>
      <c r="B238" s="70" t="str">
        <f t="shared" si="3"/>
        <v/>
      </c>
      <c r="C238" s="3"/>
      <c r="D238" s="42"/>
      <c r="E238" s="38"/>
    </row>
    <row r="239" spans="1:5" x14ac:dyDescent="0.2">
      <c r="A239" s="19"/>
      <c r="B239" s="70" t="str">
        <f t="shared" si="3"/>
        <v/>
      </c>
      <c r="C239" s="3"/>
      <c r="D239" s="42"/>
      <c r="E239" s="38"/>
    </row>
    <row r="240" spans="1:5" x14ac:dyDescent="0.2">
      <c r="A240" s="19"/>
      <c r="B240" s="70" t="str">
        <f t="shared" si="3"/>
        <v/>
      </c>
      <c r="C240" s="3"/>
      <c r="D240" s="42"/>
      <c r="E240" s="38"/>
    </row>
    <row r="241" spans="1:5" x14ac:dyDescent="0.2">
      <c r="A241" s="19"/>
      <c r="B241" s="70" t="str">
        <f t="shared" si="3"/>
        <v/>
      </c>
      <c r="C241" s="3"/>
      <c r="D241" s="42"/>
      <c r="E241" s="38"/>
    </row>
    <row r="242" spans="1:5" x14ac:dyDescent="0.2">
      <c r="A242" s="19"/>
      <c r="B242" s="70" t="str">
        <f t="shared" si="3"/>
        <v/>
      </c>
      <c r="C242" s="3"/>
      <c r="D242" s="42"/>
      <c r="E242" s="38"/>
    </row>
    <row r="243" spans="1:5" x14ac:dyDescent="0.2">
      <c r="A243" s="19"/>
      <c r="B243" s="70" t="str">
        <f t="shared" si="3"/>
        <v/>
      </c>
      <c r="C243" s="3"/>
      <c r="D243" s="42"/>
      <c r="E243" s="38"/>
    </row>
    <row r="244" spans="1:5" x14ac:dyDescent="0.2">
      <c r="A244" s="19"/>
      <c r="B244" s="70" t="str">
        <f t="shared" si="3"/>
        <v/>
      </c>
      <c r="C244" s="3"/>
      <c r="D244" s="42"/>
      <c r="E244" s="38"/>
    </row>
    <row r="245" spans="1:5" x14ac:dyDescent="0.2">
      <c r="A245" s="19"/>
      <c r="B245" s="70" t="str">
        <f t="shared" si="3"/>
        <v/>
      </c>
      <c r="C245" s="3"/>
      <c r="D245" s="42"/>
      <c r="E245" s="38"/>
    </row>
    <row r="246" spans="1:5" x14ac:dyDescent="0.2">
      <c r="A246" s="19"/>
      <c r="B246" s="70" t="str">
        <f t="shared" si="3"/>
        <v/>
      </c>
      <c r="C246" s="3"/>
      <c r="D246" s="42"/>
      <c r="E246" s="38"/>
    </row>
    <row r="247" spans="1:5" x14ac:dyDescent="0.2">
      <c r="A247" s="19"/>
      <c r="B247" s="70" t="str">
        <f t="shared" si="3"/>
        <v/>
      </c>
      <c r="C247" s="3"/>
      <c r="D247" s="42"/>
      <c r="E247" s="38"/>
    </row>
    <row r="248" spans="1:5" x14ac:dyDescent="0.2">
      <c r="A248" s="19"/>
      <c r="B248" s="70" t="str">
        <f t="shared" si="3"/>
        <v/>
      </c>
      <c r="C248" s="3"/>
      <c r="D248" s="42"/>
      <c r="E248" s="38"/>
    </row>
    <row r="249" spans="1:5" x14ac:dyDescent="0.2">
      <c r="A249" s="19"/>
      <c r="B249" s="70" t="str">
        <f t="shared" si="3"/>
        <v/>
      </c>
      <c r="C249" s="3"/>
      <c r="D249" s="42"/>
      <c r="E249" s="38"/>
    </row>
    <row r="250" spans="1:5" x14ac:dyDescent="0.2">
      <c r="A250" s="19"/>
      <c r="B250" s="70" t="str">
        <f t="shared" si="3"/>
        <v/>
      </c>
      <c r="C250" s="3"/>
      <c r="D250" s="42"/>
      <c r="E250" s="38"/>
    </row>
    <row r="251" spans="1:5" x14ac:dyDescent="0.2">
      <c r="A251" s="19"/>
      <c r="B251" s="70" t="str">
        <f t="shared" si="3"/>
        <v/>
      </c>
      <c r="C251" s="3"/>
      <c r="D251" s="42"/>
      <c r="E251" s="38"/>
    </row>
    <row r="252" spans="1:5" x14ac:dyDescent="0.2">
      <c r="A252" s="19"/>
      <c r="B252" s="70" t="str">
        <f t="shared" si="3"/>
        <v/>
      </c>
      <c r="C252" s="3"/>
      <c r="D252" s="42"/>
      <c r="E252" s="38"/>
    </row>
    <row r="253" spans="1:5" x14ac:dyDescent="0.2">
      <c r="A253" s="19"/>
      <c r="B253" s="70" t="str">
        <f t="shared" si="3"/>
        <v/>
      </c>
      <c r="C253" s="3"/>
      <c r="D253" s="42"/>
      <c r="E253" s="38"/>
    </row>
    <row r="254" spans="1:5" x14ac:dyDescent="0.2">
      <c r="A254" s="19"/>
      <c r="B254" s="70" t="str">
        <f t="shared" si="3"/>
        <v/>
      </c>
      <c r="C254" s="3"/>
      <c r="D254" s="42"/>
      <c r="E254" s="38"/>
    </row>
    <row r="255" spans="1:5" x14ac:dyDescent="0.2">
      <c r="A255" s="19"/>
      <c r="B255" s="70" t="str">
        <f t="shared" si="3"/>
        <v/>
      </c>
      <c r="C255" s="3"/>
      <c r="D255" s="42"/>
      <c r="E255" s="38"/>
    </row>
    <row r="256" spans="1:5" x14ac:dyDescent="0.2">
      <c r="A256" s="19"/>
      <c r="B256" s="70" t="str">
        <f t="shared" si="3"/>
        <v/>
      </c>
      <c r="C256" s="3"/>
      <c r="D256" s="42"/>
      <c r="E256" s="38"/>
    </row>
    <row r="257" spans="1:5" x14ac:dyDescent="0.2">
      <c r="A257" s="19"/>
      <c r="B257" s="70" t="str">
        <f t="shared" si="3"/>
        <v/>
      </c>
      <c r="C257" s="3"/>
      <c r="D257" s="42"/>
      <c r="E257" s="38"/>
    </row>
    <row r="258" spans="1:5" x14ac:dyDescent="0.2">
      <c r="A258" s="19"/>
      <c r="B258" s="70" t="str">
        <f t="shared" si="3"/>
        <v/>
      </c>
      <c r="C258" s="3"/>
      <c r="D258" s="42"/>
      <c r="E258" s="38"/>
    </row>
    <row r="259" spans="1:5" x14ac:dyDescent="0.2">
      <c r="A259" s="19"/>
      <c r="B259" s="70" t="str">
        <f t="shared" si="3"/>
        <v/>
      </c>
      <c r="C259" s="3"/>
      <c r="D259" s="42"/>
      <c r="E259" s="38"/>
    </row>
    <row r="260" spans="1:5" x14ac:dyDescent="0.2">
      <c r="A260" s="19"/>
      <c r="B260" s="70" t="str">
        <f t="shared" ref="B260:B323" si="4">IF(A260="","",B259+1)</f>
        <v/>
      </c>
      <c r="C260" s="3"/>
      <c r="D260" s="42"/>
      <c r="E260" s="38"/>
    </row>
    <row r="261" spans="1:5" x14ac:dyDescent="0.2">
      <c r="A261" s="19"/>
      <c r="B261" s="70" t="str">
        <f t="shared" si="4"/>
        <v/>
      </c>
      <c r="C261" s="3"/>
      <c r="D261" s="42"/>
      <c r="E261" s="38"/>
    </row>
    <row r="262" spans="1:5" x14ac:dyDescent="0.2">
      <c r="A262" s="19"/>
      <c r="B262" s="70" t="str">
        <f t="shared" si="4"/>
        <v/>
      </c>
      <c r="C262" s="3"/>
      <c r="D262" s="42"/>
      <c r="E262" s="38"/>
    </row>
    <row r="263" spans="1:5" x14ac:dyDescent="0.2">
      <c r="A263" s="19"/>
      <c r="B263" s="70" t="str">
        <f t="shared" si="4"/>
        <v/>
      </c>
      <c r="C263" s="3"/>
      <c r="D263" s="42"/>
      <c r="E263" s="38"/>
    </row>
    <row r="264" spans="1:5" x14ac:dyDescent="0.2">
      <c r="A264" s="19"/>
      <c r="B264" s="70" t="str">
        <f t="shared" si="4"/>
        <v/>
      </c>
      <c r="C264" s="3"/>
      <c r="D264" s="42"/>
      <c r="E264" s="38"/>
    </row>
    <row r="265" spans="1:5" x14ac:dyDescent="0.2">
      <c r="A265" s="19"/>
      <c r="B265" s="70" t="str">
        <f t="shared" si="4"/>
        <v/>
      </c>
      <c r="C265" s="3"/>
      <c r="D265" s="42"/>
      <c r="E265" s="38"/>
    </row>
    <row r="266" spans="1:5" x14ac:dyDescent="0.2">
      <c r="A266" s="19"/>
      <c r="B266" s="70" t="str">
        <f t="shared" si="4"/>
        <v/>
      </c>
      <c r="C266" s="3"/>
      <c r="D266" s="42"/>
      <c r="E266" s="38"/>
    </row>
    <row r="267" spans="1:5" x14ac:dyDescent="0.2">
      <c r="A267" s="19"/>
      <c r="B267" s="70" t="str">
        <f t="shared" si="4"/>
        <v/>
      </c>
      <c r="C267" s="3"/>
      <c r="D267" s="42"/>
      <c r="E267" s="38"/>
    </row>
    <row r="268" spans="1:5" x14ac:dyDescent="0.2">
      <c r="A268" s="19"/>
      <c r="B268" s="70" t="str">
        <f t="shared" si="4"/>
        <v/>
      </c>
      <c r="C268" s="3"/>
      <c r="D268" s="42"/>
      <c r="E268" s="38"/>
    </row>
    <row r="269" spans="1:5" x14ac:dyDescent="0.2">
      <c r="A269" s="19"/>
      <c r="B269" s="70" t="str">
        <f t="shared" si="4"/>
        <v/>
      </c>
      <c r="C269" s="3"/>
      <c r="D269" s="42"/>
      <c r="E269" s="38"/>
    </row>
    <row r="270" spans="1:5" x14ac:dyDescent="0.2">
      <c r="A270" s="19"/>
      <c r="B270" s="70" t="str">
        <f t="shared" si="4"/>
        <v/>
      </c>
      <c r="C270" s="3"/>
      <c r="D270" s="42"/>
      <c r="E270" s="38"/>
    </row>
    <row r="271" spans="1:5" x14ac:dyDescent="0.2">
      <c r="A271" s="19"/>
      <c r="B271" s="70" t="str">
        <f t="shared" si="4"/>
        <v/>
      </c>
      <c r="C271" s="3"/>
      <c r="D271" s="42"/>
      <c r="E271" s="38"/>
    </row>
    <row r="272" spans="1:5" x14ac:dyDescent="0.2">
      <c r="A272" s="19"/>
      <c r="B272" s="70" t="str">
        <f t="shared" si="4"/>
        <v/>
      </c>
      <c r="C272" s="3"/>
      <c r="D272" s="42"/>
      <c r="E272" s="38"/>
    </row>
    <row r="273" spans="1:5" x14ac:dyDescent="0.2">
      <c r="A273" s="19"/>
      <c r="B273" s="70" t="str">
        <f t="shared" si="4"/>
        <v/>
      </c>
      <c r="C273" s="3"/>
      <c r="D273" s="42"/>
      <c r="E273" s="38"/>
    </row>
    <row r="274" spans="1:5" x14ac:dyDescent="0.2">
      <c r="A274" s="19"/>
      <c r="B274" s="70" t="str">
        <f t="shared" si="4"/>
        <v/>
      </c>
      <c r="C274" s="3"/>
      <c r="D274" s="42"/>
      <c r="E274" s="38"/>
    </row>
    <row r="275" spans="1:5" x14ac:dyDescent="0.2">
      <c r="A275" s="19"/>
      <c r="B275" s="70" t="str">
        <f t="shared" si="4"/>
        <v/>
      </c>
      <c r="C275" s="3"/>
      <c r="D275" s="42"/>
      <c r="E275" s="38"/>
    </row>
    <row r="276" spans="1:5" x14ac:dyDescent="0.2">
      <c r="A276" s="19"/>
      <c r="B276" s="70" t="str">
        <f t="shared" si="4"/>
        <v/>
      </c>
      <c r="C276" s="3"/>
      <c r="D276" s="42"/>
      <c r="E276" s="38"/>
    </row>
    <row r="277" spans="1:5" x14ac:dyDescent="0.2">
      <c r="A277" s="19"/>
      <c r="B277" s="70" t="str">
        <f t="shared" si="4"/>
        <v/>
      </c>
      <c r="C277" s="3"/>
      <c r="D277" s="42"/>
      <c r="E277" s="38"/>
    </row>
    <row r="278" spans="1:5" x14ac:dyDescent="0.2">
      <c r="A278" s="19"/>
      <c r="B278" s="70" t="str">
        <f t="shared" si="4"/>
        <v/>
      </c>
      <c r="C278" s="3"/>
      <c r="D278" s="42"/>
      <c r="E278" s="38"/>
    </row>
    <row r="279" spans="1:5" x14ac:dyDescent="0.2">
      <c r="A279" s="19"/>
      <c r="B279" s="70" t="str">
        <f t="shared" si="4"/>
        <v/>
      </c>
      <c r="C279" s="3"/>
      <c r="D279" s="42"/>
      <c r="E279" s="38"/>
    </row>
    <row r="280" spans="1:5" x14ac:dyDescent="0.2">
      <c r="A280" s="19"/>
      <c r="B280" s="70" t="str">
        <f t="shared" si="4"/>
        <v/>
      </c>
      <c r="C280" s="3"/>
      <c r="D280" s="42"/>
      <c r="E280" s="38"/>
    </row>
    <row r="281" spans="1:5" x14ac:dyDescent="0.2">
      <c r="A281" s="19"/>
      <c r="B281" s="70" t="str">
        <f t="shared" si="4"/>
        <v/>
      </c>
      <c r="C281" s="3"/>
      <c r="D281" s="42"/>
      <c r="E281" s="38"/>
    </row>
    <row r="282" spans="1:5" x14ac:dyDescent="0.2">
      <c r="A282" s="19"/>
      <c r="B282" s="70" t="str">
        <f t="shared" si="4"/>
        <v/>
      </c>
      <c r="C282" s="3"/>
      <c r="D282" s="42"/>
      <c r="E282" s="38"/>
    </row>
    <row r="283" spans="1:5" x14ac:dyDescent="0.2">
      <c r="A283" s="19"/>
      <c r="B283" s="70" t="str">
        <f t="shared" si="4"/>
        <v/>
      </c>
      <c r="C283" s="3"/>
      <c r="D283" s="42"/>
      <c r="E283" s="38"/>
    </row>
    <row r="284" spans="1:5" x14ac:dyDescent="0.2">
      <c r="A284" s="19"/>
      <c r="B284" s="70" t="str">
        <f t="shared" si="4"/>
        <v/>
      </c>
      <c r="C284" s="3"/>
      <c r="D284" s="42"/>
      <c r="E284" s="38"/>
    </row>
    <row r="285" spans="1:5" x14ac:dyDescent="0.2">
      <c r="A285" s="19"/>
      <c r="B285" s="70" t="str">
        <f t="shared" si="4"/>
        <v/>
      </c>
      <c r="C285" s="3"/>
      <c r="D285" s="42"/>
      <c r="E285" s="38"/>
    </row>
    <row r="286" spans="1:5" x14ac:dyDescent="0.2">
      <c r="A286" s="19"/>
      <c r="B286" s="70" t="str">
        <f t="shared" si="4"/>
        <v/>
      </c>
      <c r="C286" s="3"/>
      <c r="D286" s="42"/>
      <c r="E286" s="38"/>
    </row>
    <row r="287" spans="1:5" x14ac:dyDescent="0.2">
      <c r="A287" s="19"/>
      <c r="B287" s="70" t="str">
        <f t="shared" si="4"/>
        <v/>
      </c>
      <c r="C287" s="3"/>
      <c r="D287" s="42"/>
      <c r="E287" s="38"/>
    </row>
    <row r="288" spans="1:5" x14ac:dyDescent="0.2">
      <c r="A288" s="19"/>
      <c r="B288" s="70" t="str">
        <f t="shared" si="4"/>
        <v/>
      </c>
      <c r="C288" s="3"/>
      <c r="D288" s="42"/>
      <c r="E288" s="38"/>
    </row>
    <row r="289" spans="1:5" x14ac:dyDescent="0.2">
      <c r="A289" s="19"/>
      <c r="B289" s="70" t="str">
        <f t="shared" si="4"/>
        <v/>
      </c>
      <c r="C289" s="3"/>
      <c r="D289" s="42"/>
      <c r="E289" s="38"/>
    </row>
    <row r="290" spans="1:5" x14ac:dyDescent="0.2">
      <c r="A290" s="19"/>
      <c r="B290" s="70" t="str">
        <f t="shared" si="4"/>
        <v/>
      </c>
      <c r="C290" s="3"/>
      <c r="D290" s="42"/>
      <c r="E290" s="38"/>
    </row>
    <row r="291" spans="1:5" x14ac:dyDescent="0.2">
      <c r="A291" s="19"/>
      <c r="B291" s="70" t="str">
        <f t="shared" si="4"/>
        <v/>
      </c>
      <c r="C291" s="3"/>
      <c r="D291" s="42"/>
      <c r="E291" s="38"/>
    </row>
    <row r="292" spans="1:5" x14ac:dyDescent="0.2">
      <c r="A292" s="19"/>
      <c r="B292" s="70" t="str">
        <f t="shared" si="4"/>
        <v/>
      </c>
      <c r="C292" s="3"/>
      <c r="D292" s="42"/>
      <c r="E292" s="38"/>
    </row>
    <row r="293" spans="1:5" x14ac:dyDescent="0.2">
      <c r="A293" s="19"/>
      <c r="B293" s="70" t="str">
        <f t="shared" si="4"/>
        <v/>
      </c>
      <c r="C293" s="3"/>
      <c r="D293" s="42"/>
      <c r="E293" s="38"/>
    </row>
    <row r="294" spans="1:5" x14ac:dyDescent="0.2">
      <c r="A294" s="19"/>
      <c r="B294" s="70" t="str">
        <f t="shared" si="4"/>
        <v/>
      </c>
      <c r="C294" s="3"/>
      <c r="D294" s="42"/>
      <c r="E294" s="38"/>
    </row>
    <row r="295" spans="1:5" x14ac:dyDescent="0.2">
      <c r="A295" s="19"/>
      <c r="B295" s="70" t="str">
        <f t="shared" si="4"/>
        <v/>
      </c>
      <c r="C295" s="3"/>
      <c r="D295" s="42"/>
      <c r="E295" s="38"/>
    </row>
    <row r="296" spans="1:5" x14ac:dyDescent="0.2">
      <c r="A296" s="19"/>
      <c r="B296" s="70" t="str">
        <f t="shared" si="4"/>
        <v/>
      </c>
      <c r="C296" s="3"/>
      <c r="D296" s="42"/>
      <c r="E296" s="38"/>
    </row>
    <row r="297" spans="1:5" x14ac:dyDescent="0.2">
      <c r="A297" s="19"/>
      <c r="B297" s="70" t="str">
        <f t="shared" si="4"/>
        <v/>
      </c>
      <c r="C297" s="3"/>
      <c r="D297" s="42"/>
      <c r="E297" s="38"/>
    </row>
    <row r="298" spans="1:5" x14ac:dyDescent="0.2">
      <c r="A298" s="19"/>
      <c r="B298" s="70" t="str">
        <f t="shared" si="4"/>
        <v/>
      </c>
      <c r="C298" s="3"/>
      <c r="D298" s="42"/>
      <c r="E298" s="38"/>
    </row>
    <row r="299" spans="1:5" x14ac:dyDescent="0.2">
      <c r="A299" s="19"/>
      <c r="B299" s="70" t="str">
        <f t="shared" si="4"/>
        <v/>
      </c>
      <c r="C299" s="3"/>
      <c r="D299" s="42"/>
      <c r="E299" s="38"/>
    </row>
    <row r="300" spans="1:5" x14ac:dyDescent="0.2">
      <c r="A300" s="19"/>
      <c r="B300" s="70" t="str">
        <f t="shared" si="4"/>
        <v/>
      </c>
      <c r="C300" s="3"/>
      <c r="D300" s="42"/>
      <c r="E300" s="38"/>
    </row>
    <row r="301" spans="1:5" x14ac:dyDescent="0.2">
      <c r="A301" s="19"/>
      <c r="B301" s="70" t="str">
        <f t="shared" si="4"/>
        <v/>
      </c>
      <c r="C301" s="3"/>
      <c r="D301" s="42"/>
      <c r="E301" s="38"/>
    </row>
    <row r="302" spans="1:5" x14ac:dyDescent="0.2">
      <c r="A302" s="19"/>
      <c r="B302" s="70" t="str">
        <f t="shared" si="4"/>
        <v/>
      </c>
      <c r="C302" s="3"/>
      <c r="D302" s="42"/>
      <c r="E302" s="38"/>
    </row>
    <row r="303" spans="1:5" x14ac:dyDescent="0.2">
      <c r="A303" s="19"/>
      <c r="B303" s="70" t="str">
        <f t="shared" si="4"/>
        <v/>
      </c>
      <c r="C303" s="3"/>
      <c r="D303" s="42"/>
      <c r="E303" s="38"/>
    </row>
    <row r="304" spans="1:5" x14ac:dyDescent="0.2">
      <c r="A304" s="19"/>
      <c r="B304" s="70" t="str">
        <f t="shared" si="4"/>
        <v/>
      </c>
      <c r="C304" s="3"/>
      <c r="D304" s="42"/>
      <c r="E304" s="38"/>
    </row>
    <row r="305" spans="1:5" x14ac:dyDescent="0.2">
      <c r="A305" s="19"/>
      <c r="B305" s="70" t="str">
        <f t="shared" si="4"/>
        <v/>
      </c>
      <c r="C305" s="3"/>
      <c r="D305" s="42"/>
      <c r="E305" s="38"/>
    </row>
    <row r="306" spans="1:5" x14ac:dyDescent="0.2">
      <c r="A306" s="19"/>
      <c r="B306" s="70" t="str">
        <f t="shared" si="4"/>
        <v/>
      </c>
      <c r="C306" s="3"/>
      <c r="D306" s="42"/>
      <c r="E306" s="38"/>
    </row>
    <row r="307" spans="1:5" x14ac:dyDescent="0.2">
      <c r="A307" s="19"/>
      <c r="B307" s="70" t="str">
        <f t="shared" si="4"/>
        <v/>
      </c>
      <c r="C307" s="3"/>
      <c r="D307" s="42"/>
      <c r="E307" s="38"/>
    </row>
    <row r="308" spans="1:5" x14ac:dyDescent="0.2">
      <c r="A308" s="19"/>
      <c r="B308" s="70" t="str">
        <f t="shared" si="4"/>
        <v/>
      </c>
      <c r="C308" s="3"/>
      <c r="D308" s="42"/>
      <c r="E308" s="38"/>
    </row>
    <row r="309" spans="1:5" x14ac:dyDescent="0.2">
      <c r="A309" s="19"/>
      <c r="B309" s="70" t="str">
        <f t="shared" si="4"/>
        <v/>
      </c>
      <c r="C309" s="3"/>
      <c r="D309" s="42"/>
      <c r="E309" s="38"/>
    </row>
    <row r="310" spans="1:5" x14ac:dyDescent="0.2">
      <c r="A310" s="19"/>
      <c r="B310" s="70" t="str">
        <f t="shared" si="4"/>
        <v/>
      </c>
      <c r="C310" s="3"/>
      <c r="D310" s="42"/>
      <c r="E310" s="38"/>
    </row>
    <row r="311" spans="1:5" x14ac:dyDescent="0.2">
      <c r="A311" s="19"/>
      <c r="B311" s="70" t="str">
        <f t="shared" si="4"/>
        <v/>
      </c>
      <c r="C311" s="3"/>
      <c r="D311" s="42"/>
      <c r="E311" s="38"/>
    </row>
    <row r="312" spans="1:5" x14ac:dyDescent="0.2">
      <c r="A312" s="19"/>
      <c r="B312" s="70" t="str">
        <f t="shared" si="4"/>
        <v/>
      </c>
      <c r="C312" s="3"/>
      <c r="D312" s="42"/>
      <c r="E312" s="38"/>
    </row>
    <row r="313" spans="1:5" x14ac:dyDescent="0.2">
      <c r="A313" s="19"/>
      <c r="B313" s="70" t="str">
        <f t="shared" si="4"/>
        <v/>
      </c>
      <c r="C313" s="3"/>
      <c r="D313" s="42"/>
      <c r="E313" s="38"/>
    </row>
    <row r="314" spans="1:5" x14ac:dyDescent="0.2">
      <c r="A314" s="19"/>
      <c r="B314" s="70" t="str">
        <f t="shared" si="4"/>
        <v/>
      </c>
      <c r="C314" s="3"/>
      <c r="D314" s="42"/>
      <c r="E314" s="38"/>
    </row>
    <row r="315" spans="1:5" x14ac:dyDescent="0.2">
      <c r="A315" s="19"/>
      <c r="B315" s="70" t="str">
        <f t="shared" si="4"/>
        <v/>
      </c>
      <c r="C315" s="3"/>
      <c r="D315" s="42"/>
      <c r="E315" s="38"/>
    </row>
    <row r="316" spans="1:5" x14ac:dyDescent="0.2">
      <c r="A316" s="19"/>
      <c r="B316" s="70" t="str">
        <f t="shared" si="4"/>
        <v/>
      </c>
      <c r="C316" s="3"/>
      <c r="D316" s="42"/>
      <c r="E316" s="38"/>
    </row>
    <row r="317" spans="1:5" x14ac:dyDescent="0.2">
      <c r="A317" s="19"/>
      <c r="B317" s="70" t="str">
        <f t="shared" si="4"/>
        <v/>
      </c>
      <c r="C317" s="3"/>
      <c r="D317" s="42"/>
      <c r="E317" s="38"/>
    </row>
    <row r="318" spans="1:5" x14ac:dyDescent="0.2">
      <c r="A318" s="19"/>
      <c r="B318" s="70" t="str">
        <f t="shared" si="4"/>
        <v/>
      </c>
      <c r="C318" s="3"/>
      <c r="D318" s="42"/>
      <c r="E318" s="38"/>
    </row>
    <row r="319" spans="1:5" x14ac:dyDescent="0.2">
      <c r="A319" s="19"/>
      <c r="B319" s="70" t="str">
        <f t="shared" si="4"/>
        <v/>
      </c>
      <c r="C319" s="3"/>
      <c r="D319" s="42"/>
      <c r="E319" s="38"/>
    </row>
    <row r="320" spans="1:5" x14ac:dyDescent="0.2">
      <c r="A320" s="19"/>
      <c r="B320" s="70" t="str">
        <f t="shared" si="4"/>
        <v/>
      </c>
      <c r="C320" s="3"/>
      <c r="D320" s="42"/>
      <c r="E320" s="38"/>
    </row>
    <row r="321" spans="1:5" x14ac:dyDescent="0.2">
      <c r="A321" s="19"/>
      <c r="B321" s="70" t="str">
        <f t="shared" si="4"/>
        <v/>
      </c>
      <c r="C321" s="3"/>
      <c r="D321" s="42"/>
      <c r="E321" s="38"/>
    </row>
    <row r="322" spans="1:5" x14ac:dyDescent="0.2">
      <c r="A322" s="19"/>
      <c r="B322" s="70" t="str">
        <f t="shared" si="4"/>
        <v/>
      </c>
      <c r="C322" s="3"/>
      <c r="D322" s="42"/>
      <c r="E322" s="38"/>
    </row>
    <row r="323" spans="1:5" x14ac:dyDescent="0.2">
      <c r="A323" s="19"/>
      <c r="B323" s="70" t="str">
        <f t="shared" si="4"/>
        <v/>
      </c>
      <c r="C323" s="3"/>
      <c r="D323" s="42"/>
      <c r="E323" s="38"/>
    </row>
    <row r="324" spans="1:5" x14ac:dyDescent="0.2">
      <c r="A324" s="19"/>
      <c r="B324" s="70" t="str">
        <f t="shared" ref="B324:B387" si="5">IF(A324="","",B323+1)</f>
        <v/>
      </c>
      <c r="C324" s="3"/>
      <c r="D324" s="42"/>
      <c r="E324" s="38"/>
    </row>
    <row r="325" spans="1:5" x14ac:dyDescent="0.2">
      <c r="A325" s="19"/>
      <c r="B325" s="70" t="str">
        <f t="shared" si="5"/>
        <v/>
      </c>
      <c r="C325" s="3"/>
      <c r="D325" s="42"/>
      <c r="E325" s="38"/>
    </row>
    <row r="326" spans="1:5" x14ac:dyDescent="0.2">
      <c r="A326" s="19"/>
      <c r="B326" s="70" t="str">
        <f t="shared" si="5"/>
        <v/>
      </c>
      <c r="C326" s="3"/>
      <c r="D326" s="42"/>
      <c r="E326" s="38"/>
    </row>
    <row r="327" spans="1:5" x14ac:dyDescent="0.2">
      <c r="A327" s="19"/>
      <c r="B327" s="70" t="str">
        <f t="shared" si="5"/>
        <v/>
      </c>
      <c r="C327" s="3"/>
      <c r="D327" s="42"/>
      <c r="E327" s="38"/>
    </row>
    <row r="328" spans="1:5" x14ac:dyDescent="0.2">
      <c r="A328" s="19"/>
      <c r="B328" s="70" t="str">
        <f t="shared" si="5"/>
        <v/>
      </c>
      <c r="C328" s="3"/>
      <c r="D328" s="42"/>
      <c r="E328" s="38"/>
    </row>
    <row r="329" spans="1:5" x14ac:dyDescent="0.2">
      <c r="A329" s="19"/>
      <c r="B329" s="70" t="str">
        <f t="shared" si="5"/>
        <v/>
      </c>
      <c r="C329" s="3"/>
      <c r="D329" s="42"/>
      <c r="E329" s="38"/>
    </row>
    <row r="330" spans="1:5" x14ac:dyDescent="0.2">
      <c r="A330" s="19"/>
      <c r="B330" s="70" t="str">
        <f t="shared" si="5"/>
        <v/>
      </c>
      <c r="C330" s="3"/>
      <c r="D330" s="42"/>
      <c r="E330" s="38"/>
    </row>
    <row r="331" spans="1:5" x14ac:dyDescent="0.2">
      <c r="A331" s="19"/>
      <c r="B331" s="70" t="str">
        <f t="shared" si="5"/>
        <v/>
      </c>
      <c r="C331" s="3"/>
      <c r="D331" s="42"/>
      <c r="E331" s="38"/>
    </row>
    <row r="332" spans="1:5" x14ac:dyDescent="0.2">
      <c r="A332" s="19"/>
      <c r="B332" s="70" t="str">
        <f t="shared" si="5"/>
        <v/>
      </c>
      <c r="C332" s="3"/>
      <c r="D332" s="42"/>
      <c r="E332" s="38"/>
    </row>
    <row r="333" spans="1:5" x14ac:dyDescent="0.2">
      <c r="A333" s="19"/>
      <c r="B333" s="70" t="str">
        <f t="shared" si="5"/>
        <v/>
      </c>
      <c r="C333" s="3"/>
      <c r="D333" s="42"/>
      <c r="E333" s="38"/>
    </row>
    <row r="334" spans="1:5" x14ac:dyDescent="0.2">
      <c r="A334" s="19"/>
      <c r="B334" s="70" t="str">
        <f t="shared" si="5"/>
        <v/>
      </c>
      <c r="C334" s="3"/>
      <c r="D334" s="42"/>
      <c r="E334" s="38"/>
    </row>
    <row r="335" spans="1:5" x14ac:dyDescent="0.2">
      <c r="A335" s="19"/>
      <c r="B335" s="70" t="str">
        <f t="shared" si="5"/>
        <v/>
      </c>
      <c r="C335" s="3"/>
      <c r="D335" s="42"/>
      <c r="E335" s="38"/>
    </row>
    <row r="336" spans="1:5" x14ac:dyDescent="0.2">
      <c r="A336" s="19"/>
      <c r="B336" s="70" t="str">
        <f t="shared" si="5"/>
        <v/>
      </c>
      <c r="C336" s="3"/>
      <c r="D336" s="42"/>
      <c r="E336" s="38"/>
    </row>
    <row r="337" spans="1:5" x14ac:dyDescent="0.2">
      <c r="A337" s="19"/>
      <c r="B337" s="70" t="str">
        <f t="shared" si="5"/>
        <v/>
      </c>
      <c r="C337" s="3"/>
      <c r="D337" s="42"/>
      <c r="E337" s="38"/>
    </row>
    <row r="338" spans="1:5" x14ac:dyDescent="0.2">
      <c r="A338" s="19"/>
      <c r="B338" s="70" t="str">
        <f t="shared" si="5"/>
        <v/>
      </c>
      <c r="C338" s="3"/>
      <c r="D338" s="42"/>
      <c r="E338" s="38"/>
    </row>
    <row r="339" spans="1:5" x14ac:dyDescent="0.2">
      <c r="A339" s="19"/>
      <c r="B339" s="70" t="str">
        <f t="shared" si="5"/>
        <v/>
      </c>
      <c r="C339" s="3"/>
      <c r="D339" s="42"/>
      <c r="E339" s="38"/>
    </row>
    <row r="340" spans="1:5" x14ac:dyDescent="0.2">
      <c r="A340" s="19"/>
      <c r="B340" s="70" t="str">
        <f t="shared" si="5"/>
        <v/>
      </c>
      <c r="C340" s="3"/>
      <c r="D340" s="42"/>
      <c r="E340" s="38"/>
    </row>
    <row r="341" spans="1:5" x14ac:dyDescent="0.2">
      <c r="A341" s="19"/>
      <c r="B341" s="70" t="str">
        <f t="shared" si="5"/>
        <v/>
      </c>
      <c r="C341" s="3"/>
      <c r="D341" s="42"/>
      <c r="E341" s="38"/>
    </row>
    <row r="342" spans="1:5" x14ac:dyDescent="0.2">
      <c r="A342" s="19"/>
      <c r="B342" s="70" t="str">
        <f t="shared" si="5"/>
        <v/>
      </c>
      <c r="C342" s="3"/>
      <c r="D342" s="42"/>
      <c r="E342" s="38"/>
    </row>
    <row r="343" spans="1:5" x14ac:dyDescent="0.2">
      <c r="A343" s="19"/>
      <c r="B343" s="70" t="str">
        <f t="shared" si="5"/>
        <v/>
      </c>
      <c r="C343" s="3"/>
      <c r="D343" s="42"/>
      <c r="E343" s="38"/>
    </row>
    <row r="344" spans="1:5" x14ac:dyDescent="0.2">
      <c r="A344" s="19"/>
      <c r="B344" s="70" t="str">
        <f t="shared" si="5"/>
        <v/>
      </c>
      <c r="C344" s="3"/>
      <c r="D344" s="42"/>
      <c r="E344" s="38"/>
    </row>
    <row r="345" spans="1:5" x14ac:dyDescent="0.2">
      <c r="A345" s="19"/>
      <c r="B345" s="70" t="str">
        <f t="shared" si="5"/>
        <v/>
      </c>
      <c r="C345" s="3"/>
      <c r="D345" s="42"/>
      <c r="E345" s="38"/>
    </row>
    <row r="346" spans="1:5" x14ac:dyDescent="0.2">
      <c r="A346" s="19"/>
      <c r="B346" s="70" t="str">
        <f t="shared" si="5"/>
        <v/>
      </c>
      <c r="C346" s="3"/>
      <c r="D346" s="42"/>
      <c r="E346" s="38"/>
    </row>
    <row r="347" spans="1:5" x14ac:dyDescent="0.2">
      <c r="A347" s="19"/>
      <c r="B347" s="70" t="str">
        <f t="shared" si="5"/>
        <v/>
      </c>
      <c r="C347" s="3"/>
      <c r="D347" s="42"/>
      <c r="E347" s="38"/>
    </row>
    <row r="348" spans="1:5" x14ac:dyDescent="0.2">
      <c r="A348" s="19"/>
      <c r="B348" s="70" t="str">
        <f t="shared" si="5"/>
        <v/>
      </c>
      <c r="C348" s="3"/>
      <c r="D348" s="42"/>
      <c r="E348" s="38"/>
    </row>
    <row r="349" spans="1:5" x14ac:dyDescent="0.2">
      <c r="A349" s="19"/>
      <c r="B349" s="70" t="str">
        <f t="shared" si="5"/>
        <v/>
      </c>
      <c r="C349" s="3"/>
      <c r="D349" s="42"/>
      <c r="E349" s="38"/>
    </row>
    <row r="350" spans="1:5" x14ac:dyDescent="0.2">
      <c r="A350" s="19"/>
      <c r="B350" s="70" t="str">
        <f t="shared" si="5"/>
        <v/>
      </c>
      <c r="C350" s="3"/>
      <c r="D350" s="42"/>
      <c r="E350" s="38"/>
    </row>
    <row r="351" spans="1:5" x14ac:dyDescent="0.2">
      <c r="A351" s="19"/>
      <c r="B351" s="70" t="str">
        <f t="shared" si="5"/>
        <v/>
      </c>
      <c r="C351" s="3"/>
      <c r="D351" s="42"/>
      <c r="E351" s="38"/>
    </row>
    <row r="352" spans="1:5" x14ac:dyDescent="0.2">
      <c r="A352" s="19"/>
      <c r="B352" s="70" t="str">
        <f t="shared" si="5"/>
        <v/>
      </c>
      <c r="C352" s="3"/>
      <c r="D352" s="42"/>
      <c r="E352" s="38"/>
    </row>
    <row r="353" spans="1:5" x14ac:dyDescent="0.2">
      <c r="A353" s="19"/>
      <c r="B353" s="70" t="str">
        <f t="shared" si="5"/>
        <v/>
      </c>
      <c r="C353" s="3"/>
      <c r="D353" s="42"/>
      <c r="E353" s="38"/>
    </row>
    <row r="354" spans="1:5" x14ac:dyDescent="0.2">
      <c r="A354" s="19"/>
      <c r="B354" s="70" t="str">
        <f t="shared" si="5"/>
        <v/>
      </c>
      <c r="C354" s="3"/>
      <c r="D354" s="42"/>
      <c r="E354" s="38"/>
    </row>
    <row r="355" spans="1:5" x14ac:dyDescent="0.2">
      <c r="A355" s="19"/>
      <c r="B355" s="70" t="str">
        <f t="shared" si="5"/>
        <v/>
      </c>
      <c r="C355" s="3"/>
      <c r="D355" s="42"/>
      <c r="E355" s="38"/>
    </row>
    <row r="356" spans="1:5" x14ac:dyDescent="0.2">
      <c r="A356" s="19"/>
      <c r="B356" s="70" t="str">
        <f t="shared" si="5"/>
        <v/>
      </c>
      <c r="C356" s="3"/>
      <c r="D356" s="42"/>
      <c r="E356" s="38"/>
    </row>
    <row r="357" spans="1:5" x14ac:dyDescent="0.2">
      <c r="A357" s="19"/>
      <c r="B357" s="70" t="str">
        <f t="shared" si="5"/>
        <v/>
      </c>
      <c r="C357" s="3"/>
      <c r="D357" s="42"/>
      <c r="E357" s="38"/>
    </row>
    <row r="358" spans="1:5" x14ac:dyDescent="0.2">
      <c r="A358" s="19"/>
      <c r="B358" s="70" t="str">
        <f t="shared" si="5"/>
        <v/>
      </c>
      <c r="C358" s="3"/>
      <c r="D358" s="42"/>
      <c r="E358" s="38"/>
    </row>
    <row r="359" spans="1:5" x14ac:dyDescent="0.2">
      <c r="A359" s="19"/>
      <c r="B359" s="70" t="str">
        <f t="shared" si="5"/>
        <v/>
      </c>
      <c r="C359" s="3"/>
      <c r="D359" s="42"/>
      <c r="E359" s="38"/>
    </row>
    <row r="360" spans="1:5" x14ac:dyDescent="0.2">
      <c r="A360" s="19"/>
      <c r="B360" s="70" t="str">
        <f t="shared" si="5"/>
        <v/>
      </c>
      <c r="C360" s="3"/>
      <c r="D360" s="42"/>
      <c r="E360" s="38"/>
    </row>
    <row r="361" spans="1:5" x14ac:dyDescent="0.2">
      <c r="A361" s="19"/>
      <c r="B361" s="70" t="str">
        <f t="shared" si="5"/>
        <v/>
      </c>
      <c r="C361" s="3"/>
      <c r="D361" s="42"/>
      <c r="E361" s="38"/>
    </row>
    <row r="362" spans="1:5" x14ac:dyDescent="0.2">
      <c r="A362" s="19"/>
      <c r="B362" s="70" t="str">
        <f t="shared" si="5"/>
        <v/>
      </c>
      <c r="C362" s="3"/>
      <c r="D362" s="42"/>
      <c r="E362" s="38"/>
    </row>
    <row r="363" spans="1:5" x14ac:dyDescent="0.2">
      <c r="A363" s="19"/>
      <c r="B363" s="70" t="str">
        <f t="shared" si="5"/>
        <v/>
      </c>
      <c r="C363" s="3"/>
      <c r="D363" s="42"/>
      <c r="E363" s="38"/>
    </row>
    <row r="364" spans="1:5" x14ac:dyDescent="0.2">
      <c r="A364" s="19"/>
      <c r="B364" s="70" t="str">
        <f t="shared" si="5"/>
        <v/>
      </c>
      <c r="C364" s="3"/>
      <c r="D364" s="42"/>
      <c r="E364" s="38"/>
    </row>
    <row r="365" spans="1:5" x14ac:dyDescent="0.2">
      <c r="A365" s="19"/>
      <c r="B365" s="70" t="str">
        <f t="shared" si="5"/>
        <v/>
      </c>
      <c r="C365" s="3"/>
      <c r="D365" s="42"/>
      <c r="E365" s="38"/>
    </row>
    <row r="366" spans="1:5" x14ac:dyDescent="0.2">
      <c r="A366" s="19"/>
      <c r="B366" s="70" t="str">
        <f t="shared" si="5"/>
        <v/>
      </c>
      <c r="C366" s="3"/>
      <c r="D366" s="42"/>
      <c r="E366" s="38"/>
    </row>
    <row r="367" spans="1:5" x14ac:dyDescent="0.2">
      <c r="A367" s="19"/>
      <c r="B367" s="70" t="str">
        <f t="shared" si="5"/>
        <v/>
      </c>
      <c r="C367" s="3"/>
      <c r="D367" s="42"/>
      <c r="E367" s="38"/>
    </row>
    <row r="368" spans="1:5" x14ac:dyDescent="0.2">
      <c r="A368" s="19"/>
      <c r="B368" s="70" t="str">
        <f t="shared" si="5"/>
        <v/>
      </c>
      <c r="C368" s="3"/>
      <c r="D368" s="42"/>
      <c r="E368" s="38"/>
    </row>
    <row r="369" spans="1:5" x14ac:dyDescent="0.2">
      <c r="A369" s="19"/>
      <c r="B369" s="70" t="str">
        <f t="shared" si="5"/>
        <v/>
      </c>
      <c r="C369" s="3"/>
      <c r="D369" s="42"/>
      <c r="E369" s="38"/>
    </row>
    <row r="370" spans="1:5" x14ac:dyDescent="0.2">
      <c r="A370" s="19"/>
      <c r="B370" s="70" t="str">
        <f t="shared" si="5"/>
        <v/>
      </c>
      <c r="C370" s="3"/>
      <c r="D370" s="42"/>
      <c r="E370" s="38"/>
    </row>
    <row r="371" spans="1:5" x14ac:dyDescent="0.2">
      <c r="A371" s="19"/>
      <c r="B371" s="70" t="str">
        <f t="shared" si="5"/>
        <v/>
      </c>
      <c r="C371" s="3"/>
      <c r="D371" s="42"/>
      <c r="E371" s="38"/>
    </row>
    <row r="372" spans="1:5" x14ac:dyDescent="0.2">
      <c r="A372" s="19"/>
      <c r="B372" s="70" t="str">
        <f t="shared" si="5"/>
        <v/>
      </c>
      <c r="C372" s="3"/>
      <c r="D372" s="42"/>
      <c r="E372" s="38"/>
    </row>
    <row r="373" spans="1:5" x14ac:dyDescent="0.2">
      <c r="A373" s="19"/>
      <c r="B373" s="70" t="str">
        <f t="shared" si="5"/>
        <v/>
      </c>
      <c r="C373" s="3"/>
      <c r="D373" s="42"/>
      <c r="E373" s="38"/>
    </row>
    <row r="374" spans="1:5" x14ac:dyDescent="0.2">
      <c r="A374" s="19"/>
      <c r="B374" s="70" t="str">
        <f t="shared" si="5"/>
        <v/>
      </c>
      <c r="C374" s="3"/>
      <c r="D374" s="42"/>
      <c r="E374" s="38"/>
    </row>
    <row r="375" spans="1:5" x14ac:dyDescent="0.2">
      <c r="A375" s="19"/>
      <c r="B375" s="70" t="str">
        <f t="shared" si="5"/>
        <v/>
      </c>
      <c r="C375" s="3"/>
      <c r="D375" s="42"/>
      <c r="E375" s="38"/>
    </row>
    <row r="376" spans="1:5" x14ac:dyDescent="0.2">
      <c r="A376" s="19"/>
      <c r="B376" s="70" t="str">
        <f t="shared" si="5"/>
        <v/>
      </c>
      <c r="C376" s="3"/>
      <c r="D376" s="42"/>
      <c r="E376" s="38"/>
    </row>
    <row r="377" spans="1:5" x14ac:dyDescent="0.2">
      <c r="A377" s="19"/>
      <c r="B377" s="70" t="str">
        <f t="shared" si="5"/>
        <v/>
      </c>
      <c r="C377" s="3"/>
      <c r="D377" s="42"/>
      <c r="E377" s="38"/>
    </row>
    <row r="378" spans="1:5" x14ac:dyDescent="0.2">
      <c r="A378" s="19"/>
      <c r="B378" s="70" t="str">
        <f t="shared" si="5"/>
        <v/>
      </c>
      <c r="C378" s="3"/>
      <c r="D378" s="42"/>
      <c r="E378" s="38"/>
    </row>
    <row r="379" spans="1:5" x14ac:dyDescent="0.2">
      <c r="A379" s="19"/>
      <c r="B379" s="70" t="str">
        <f t="shared" si="5"/>
        <v/>
      </c>
      <c r="C379" s="3"/>
      <c r="D379" s="42"/>
      <c r="E379" s="38"/>
    </row>
    <row r="380" spans="1:5" x14ac:dyDescent="0.2">
      <c r="A380" s="19"/>
      <c r="B380" s="70" t="str">
        <f t="shared" si="5"/>
        <v/>
      </c>
      <c r="C380" s="3"/>
      <c r="D380" s="42"/>
      <c r="E380" s="38"/>
    </row>
    <row r="381" spans="1:5" x14ac:dyDescent="0.2">
      <c r="A381" s="19"/>
      <c r="B381" s="70" t="str">
        <f t="shared" si="5"/>
        <v/>
      </c>
      <c r="C381" s="3"/>
      <c r="D381" s="42"/>
      <c r="E381" s="38"/>
    </row>
    <row r="382" spans="1:5" x14ac:dyDescent="0.2">
      <c r="A382" s="19"/>
      <c r="B382" s="70" t="str">
        <f t="shared" si="5"/>
        <v/>
      </c>
      <c r="C382" s="3"/>
      <c r="D382" s="42"/>
      <c r="E382" s="38"/>
    </row>
    <row r="383" spans="1:5" x14ac:dyDescent="0.2">
      <c r="A383" s="19"/>
      <c r="B383" s="70" t="str">
        <f t="shared" si="5"/>
        <v/>
      </c>
      <c r="C383" s="3"/>
      <c r="D383" s="42"/>
      <c r="E383" s="38"/>
    </row>
    <row r="384" spans="1:5" x14ac:dyDescent="0.2">
      <c r="A384" s="19"/>
      <c r="B384" s="70" t="str">
        <f t="shared" si="5"/>
        <v/>
      </c>
      <c r="C384" s="3"/>
      <c r="D384" s="42"/>
      <c r="E384" s="38"/>
    </row>
    <row r="385" spans="1:5" x14ac:dyDescent="0.2">
      <c r="A385" s="19"/>
      <c r="B385" s="70" t="str">
        <f t="shared" si="5"/>
        <v/>
      </c>
      <c r="C385" s="3"/>
      <c r="D385" s="42"/>
      <c r="E385" s="38"/>
    </row>
    <row r="386" spans="1:5" x14ac:dyDescent="0.2">
      <c r="A386" s="19"/>
      <c r="B386" s="70" t="str">
        <f t="shared" si="5"/>
        <v/>
      </c>
      <c r="C386" s="3"/>
      <c r="D386" s="42"/>
      <c r="E386" s="38"/>
    </row>
    <row r="387" spans="1:5" x14ac:dyDescent="0.2">
      <c r="A387" s="19"/>
      <c r="B387" s="70" t="str">
        <f t="shared" si="5"/>
        <v/>
      </c>
      <c r="C387" s="3"/>
      <c r="D387" s="42"/>
      <c r="E387" s="38"/>
    </row>
    <row r="388" spans="1:5" x14ac:dyDescent="0.2">
      <c r="A388" s="19"/>
      <c r="B388" s="70" t="str">
        <f t="shared" ref="B388:B451" si="6">IF(A388="","",B387+1)</f>
        <v/>
      </c>
      <c r="C388" s="3"/>
      <c r="D388" s="42"/>
      <c r="E388" s="38"/>
    </row>
    <row r="389" spans="1:5" x14ac:dyDescent="0.2">
      <c r="A389" s="19"/>
      <c r="B389" s="70" t="str">
        <f t="shared" si="6"/>
        <v/>
      </c>
      <c r="C389" s="3"/>
      <c r="D389" s="42"/>
      <c r="E389" s="38"/>
    </row>
    <row r="390" spans="1:5" x14ac:dyDescent="0.2">
      <c r="A390" s="19"/>
      <c r="B390" s="70" t="str">
        <f t="shared" si="6"/>
        <v/>
      </c>
      <c r="C390" s="3"/>
      <c r="D390" s="42"/>
      <c r="E390" s="38"/>
    </row>
    <row r="391" spans="1:5" x14ac:dyDescent="0.2">
      <c r="A391" s="19"/>
      <c r="B391" s="70" t="str">
        <f t="shared" si="6"/>
        <v/>
      </c>
      <c r="C391" s="3"/>
      <c r="D391" s="42"/>
      <c r="E391" s="38"/>
    </row>
    <row r="392" spans="1:5" x14ac:dyDescent="0.2">
      <c r="A392" s="19"/>
      <c r="B392" s="70" t="str">
        <f t="shared" si="6"/>
        <v/>
      </c>
      <c r="C392" s="3"/>
      <c r="D392" s="42"/>
      <c r="E392" s="38"/>
    </row>
    <row r="393" spans="1:5" x14ac:dyDescent="0.2">
      <c r="A393" s="19"/>
      <c r="B393" s="70" t="str">
        <f t="shared" si="6"/>
        <v/>
      </c>
      <c r="C393" s="3"/>
      <c r="D393" s="42"/>
      <c r="E393" s="38"/>
    </row>
    <row r="394" spans="1:5" x14ac:dyDescent="0.2">
      <c r="A394" s="19"/>
      <c r="B394" s="70" t="str">
        <f t="shared" si="6"/>
        <v/>
      </c>
      <c r="C394" s="3"/>
      <c r="D394" s="42"/>
      <c r="E394" s="38"/>
    </row>
    <row r="395" spans="1:5" x14ac:dyDescent="0.2">
      <c r="A395" s="19"/>
      <c r="B395" s="70" t="str">
        <f t="shared" si="6"/>
        <v/>
      </c>
      <c r="C395" s="3"/>
      <c r="D395" s="42"/>
      <c r="E395" s="38"/>
    </row>
    <row r="396" spans="1:5" x14ac:dyDescent="0.2">
      <c r="A396" s="19"/>
      <c r="B396" s="70" t="str">
        <f t="shared" si="6"/>
        <v/>
      </c>
      <c r="C396" s="3"/>
      <c r="D396" s="42"/>
      <c r="E396" s="38"/>
    </row>
    <row r="397" spans="1:5" x14ac:dyDescent="0.2">
      <c r="A397" s="19"/>
      <c r="B397" s="70" t="str">
        <f t="shared" si="6"/>
        <v/>
      </c>
      <c r="C397" s="3"/>
      <c r="D397" s="42"/>
      <c r="E397" s="38"/>
    </row>
    <row r="398" spans="1:5" x14ac:dyDescent="0.2">
      <c r="A398" s="19"/>
      <c r="B398" s="70" t="str">
        <f t="shared" si="6"/>
        <v/>
      </c>
      <c r="C398" s="3"/>
      <c r="D398" s="42"/>
      <c r="E398" s="38"/>
    </row>
    <row r="399" spans="1:5" x14ac:dyDescent="0.2">
      <c r="A399" s="19"/>
      <c r="B399" s="70" t="str">
        <f t="shared" si="6"/>
        <v/>
      </c>
      <c r="C399" s="3"/>
      <c r="D399" s="42"/>
      <c r="E399" s="38"/>
    </row>
    <row r="400" spans="1:5" x14ac:dyDescent="0.2">
      <c r="A400" s="19"/>
      <c r="B400" s="70" t="str">
        <f t="shared" si="6"/>
        <v/>
      </c>
      <c r="C400" s="3"/>
      <c r="D400" s="42"/>
      <c r="E400" s="38"/>
    </row>
    <row r="401" spans="1:5" x14ac:dyDescent="0.2">
      <c r="A401" s="19"/>
      <c r="B401" s="70" t="str">
        <f t="shared" si="6"/>
        <v/>
      </c>
      <c r="C401" s="3"/>
      <c r="D401" s="42"/>
      <c r="E401" s="38"/>
    </row>
    <row r="402" spans="1:5" x14ac:dyDescent="0.2">
      <c r="A402" s="19"/>
      <c r="B402" s="70" t="str">
        <f t="shared" si="6"/>
        <v/>
      </c>
      <c r="C402" s="3"/>
      <c r="D402" s="42"/>
      <c r="E402" s="38"/>
    </row>
    <row r="403" spans="1:5" x14ac:dyDescent="0.2">
      <c r="A403" s="19"/>
      <c r="B403" s="70" t="str">
        <f t="shared" si="6"/>
        <v/>
      </c>
      <c r="C403" s="3"/>
      <c r="D403" s="42"/>
      <c r="E403" s="38"/>
    </row>
    <row r="404" spans="1:5" x14ac:dyDescent="0.2">
      <c r="A404" s="19"/>
      <c r="B404" s="70" t="str">
        <f t="shared" si="6"/>
        <v/>
      </c>
      <c r="C404" s="3"/>
      <c r="D404" s="42"/>
      <c r="E404" s="38"/>
    </row>
    <row r="405" spans="1:5" x14ac:dyDescent="0.2">
      <c r="A405" s="19"/>
      <c r="B405" s="70" t="str">
        <f t="shared" si="6"/>
        <v/>
      </c>
      <c r="C405" s="3"/>
      <c r="D405" s="42"/>
      <c r="E405" s="38"/>
    </row>
    <row r="406" spans="1:5" x14ac:dyDescent="0.2">
      <c r="A406" s="19"/>
      <c r="B406" s="70" t="str">
        <f t="shared" si="6"/>
        <v/>
      </c>
      <c r="C406" s="3"/>
      <c r="D406" s="42"/>
      <c r="E406" s="38"/>
    </row>
    <row r="407" spans="1:5" x14ac:dyDescent="0.2">
      <c r="A407" s="19"/>
      <c r="B407" s="70" t="str">
        <f t="shared" si="6"/>
        <v/>
      </c>
      <c r="C407" s="3"/>
      <c r="D407" s="42"/>
      <c r="E407" s="38"/>
    </row>
    <row r="408" spans="1:5" x14ac:dyDescent="0.2">
      <c r="A408" s="19"/>
      <c r="B408" s="70" t="str">
        <f t="shared" si="6"/>
        <v/>
      </c>
      <c r="C408" s="3"/>
      <c r="D408" s="42"/>
      <c r="E408" s="38"/>
    </row>
    <row r="409" spans="1:5" x14ac:dyDescent="0.2">
      <c r="A409" s="19"/>
      <c r="B409" s="70" t="str">
        <f t="shared" si="6"/>
        <v/>
      </c>
      <c r="C409" s="3"/>
      <c r="D409" s="42"/>
      <c r="E409" s="38"/>
    </row>
    <row r="410" spans="1:5" x14ac:dyDescent="0.2">
      <c r="A410" s="19"/>
      <c r="B410" s="70" t="str">
        <f t="shared" si="6"/>
        <v/>
      </c>
      <c r="C410" s="3"/>
      <c r="D410" s="42"/>
      <c r="E410" s="38"/>
    </row>
    <row r="411" spans="1:5" x14ac:dyDescent="0.2">
      <c r="A411" s="19"/>
      <c r="B411" s="70" t="str">
        <f t="shared" si="6"/>
        <v/>
      </c>
      <c r="C411" s="3"/>
      <c r="D411" s="42"/>
      <c r="E411" s="38"/>
    </row>
    <row r="412" spans="1:5" x14ac:dyDescent="0.2">
      <c r="A412" s="19"/>
      <c r="B412" s="70" t="str">
        <f t="shared" si="6"/>
        <v/>
      </c>
      <c r="C412" s="3"/>
      <c r="D412" s="42"/>
      <c r="E412" s="38"/>
    </row>
    <row r="413" spans="1:5" x14ac:dyDescent="0.2">
      <c r="A413" s="19"/>
      <c r="B413" s="70" t="str">
        <f t="shared" si="6"/>
        <v/>
      </c>
      <c r="C413" s="3"/>
      <c r="D413" s="42"/>
      <c r="E413" s="38"/>
    </row>
    <row r="414" spans="1:5" x14ac:dyDescent="0.2">
      <c r="A414" s="19"/>
      <c r="B414" s="70" t="str">
        <f t="shared" si="6"/>
        <v/>
      </c>
      <c r="C414" s="3"/>
      <c r="D414" s="42"/>
      <c r="E414" s="38"/>
    </row>
    <row r="415" spans="1:5" x14ac:dyDescent="0.2">
      <c r="A415" s="19"/>
      <c r="B415" s="70" t="str">
        <f t="shared" si="6"/>
        <v/>
      </c>
      <c r="C415" s="3"/>
      <c r="D415" s="42"/>
      <c r="E415" s="38"/>
    </row>
    <row r="416" spans="1:5" x14ac:dyDescent="0.2">
      <c r="A416" s="19"/>
      <c r="B416" s="70" t="str">
        <f t="shared" si="6"/>
        <v/>
      </c>
      <c r="C416" s="3"/>
      <c r="D416" s="42"/>
      <c r="E416" s="38"/>
    </row>
    <row r="417" spans="1:5" x14ac:dyDescent="0.2">
      <c r="A417" s="19"/>
      <c r="B417" s="70" t="str">
        <f t="shared" si="6"/>
        <v/>
      </c>
      <c r="C417" s="3"/>
      <c r="D417" s="42"/>
      <c r="E417" s="38"/>
    </row>
    <row r="418" spans="1:5" x14ac:dyDescent="0.2">
      <c r="A418" s="19"/>
      <c r="B418" s="70" t="str">
        <f t="shared" si="6"/>
        <v/>
      </c>
      <c r="C418" s="3"/>
      <c r="D418" s="42"/>
      <c r="E418" s="38"/>
    </row>
    <row r="419" spans="1:5" x14ac:dyDescent="0.2">
      <c r="A419" s="19"/>
      <c r="B419" s="70" t="str">
        <f t="shared" si="6"/>
        <v/>
      </c>
      <c r="C419" s="3"/>
      <c r="D419" s="42"/>
      <c r="E419" s="38"/>
    </row>
    <row r="420" spans="1:5" x14ac:dyDescent="0.2">
      <c r="A420" s="19"/>
      <c r="B420" s="70" t="str">
        <f t="shared" si="6"/>
        <v/>
      </c>
      <c r="C420" s="3"/>
      <c r="D420" s="42"/>
      <c r="E420" s="38"/>
    </row>
    <row r="421" spans="1:5" x14ac:dyDescent="0.2">
      <c r="A421" s="19"/>
      <c r="B421" s="70" t="str">
        <f t="shared" si="6"/>
        <v/>
      </c>
      <c r="C421" s="3"/>
      <c r="D421" s="42"/>
      <c r="E421" s="38"/>
    </row>
    <row r="422" spans="1:5" x14ac:dyDescent="0.2">
      <c r="A422" s="19"/>
      <c r="B422" s="70" t="str">
        <f t="shared" si="6"/>
        <v/>
      </c>
      <c r="C422" s="3"/>
      <c r="D422" s="42"/>
      <c r="E422" s="38"/>
    </row>
    <row r="423" spans="1:5" x14ac:dyDescent="0.2">
      <c r="A423" s="19"/>
      <c r="B423" s="70" t="str">
        <f t="shared" si="6"/>
        <v/>
      </c>
      <c r="C423" s="3"/>
      <c r="D423" s="42"/>
      <c r="E423" s="38"/>
    </row>
    <row r="424" spans="1:5" x14ac:dyDescent="0.2">
      <c r="A424" s="19"/>
      <c r="B424" s="70" t="str">
        <f t="shared" si="6"/>
        <v/>
      </c>
      <c r="C424" s="3"/>
      <c r="D424" s="42"/>
      <c r="E424" s="38"/>
    </row>
    <row r="425" spans="1:5" x14ac:dyDescent="0.2">
      <c r="A425" s="19"/>
      <c r="B425" s="70" t="str">
        <f t="shared" si="6"/>
        <v/>
      </c>
      <c r="C425" s="3"/>
      <c r="D425" s="42"/>
      <c r="E425" s="38"/>
    </row>
    <row r="426" spans="1:5" x14ac:dyDescent="0.2">
      <c r="A426" s="19"/>
      <c r="B426" s="70" t="str">
        <f t="shared" si="6"/>
        <v/>
      </c>
      <c r="C426" s="3"/>
      <c r="D426" s="42"/>
      <c r="E426" s="38"/>
    </row>
    <row r="427" spans="1:5" x14ac:dyDescent="0.2">
      <c r="A427" s="19"/>
      <c r="B427" s="70" t="str">
        <f t="shared" si="6"/>
        <v/>
      </c>
      <c r="C427" s="3"/>
      <c r="D427" s="42"/>
      <c r="E427" s="38"/>
    </row>
    <row r="428" spans="1:5" x14ac:dyDescent="0.2">
      <c r="A428" s="19"/>
      <c r="B428" s="70" t="str">
        <f t="shared" si="6"/>
        <v/>
      </c>
      <c r="C428" s="3"/>
      <c r="D428" s="42"/>
      <c r="E428" s="38"/>
    </row>
    <row r="429" spans="1:5" x14ac:dyDescent="0.2">
      <c r="A429" s="19"/>
      <c r="B429" s="70" t="str">
        <f t="shared" si="6"/>
        <v/>
      </c>
      <c r="C429" s="3"/>
      <c r="D429" s="42"/>
      <c r="E429" s="38"/>
    </row>
    <row r="430" spans="1:5" x14ac:dyDescent="0.2">
      <c r="A430" s="19"/>
      <c r="B430" s="70" t="str">
        <f t="shared" si="6"/>
        <v/>
      </c>
      <c r="C430" s="3"/>
      <c r="D430" s="42"/>
      <c r="E430" s="38"/>
    </row>
    <row r="431" spans="1:5" x14ac:dyDescent="0.2">
      <c r="A431" s="19"/>
      <c r="B431" s="70" t="str">
        <f t="shared" si="6"/>
        <v/>
      </c>
      <c r="C431" s="3"/>
      <c r="D431" s="42"/>
      <c r="E431" s="38"/>
    </row>
    <row r="432" spans="1:5" x14ac:dyDescent="0.2">
      <c r="A432" s="19"/>
      <c r="B432" s="70" t="str">
        <f t="shared" si="6"/>
        <v/>
      </c>
      <c r="C432" s="3"/>
      <c r="D432" s="42"/>
      <c r="E432" s="38"/>
    </row>
    <row r="433" spans="1:5" x14ac:dyDescent="0.2">
      <c r="A433" s="19"/>
      <c r="B433" s="70" t="str">
        <f t="shared" si="6"/>
        <v/>
      </c>
      <c r="C433" s="3"/>
      <c r="D433" s="42"/>
      <c r="E433" s="38"/>
    </row>
    <row r="434" spans="1:5" x14ac:dyDescent="0.2">
      <c r="A434" s="19"/>
      <c r="B434" s="70" t="str">
        <f t="shared" si="6"/>
        <v/>
      </c>
      <c r="C434" s="3"/>
      <c r="D434" s="42"/>
      <c r="E434" s="38"/>
    </row>
    <row r="435" spans="1:5" x14ac:dyDescent="0.2">
      <c r="A435" s="19"/>
      <c r="B435" s="70" t="str">
        <f t="shared" si="6"/>
        <v/>
      </c>
      <c r="C435" s="3"/>
      <c r="D435" s="42"/>
      <c r="E435" s="38"/>
    </row>
    <row r="436" spans="1:5" x14ac:dyDescent="0.2">
      <c r="A436" s="19"/>
      <c r="B436" s="70" t="str">
        <f t="shared" si="6"/>
        <v/>
      </c>
      <c r="C436" s="3"/>
      <c r="D436" s="42"/>
      <c r="E436" s="38"/>
    </row>
    <row r="437" spans="1:5" x14ac:dyDescent="0.2">
      <c r="A437" s="19"/>
      <c r="B437" s="70" t="str">
        <f t="shared" si="6"/>
        <v/>
      </c>
      <c r="C437" s="3"/>
      <c r="D437" s="42"/>
      <c r="E437" s="38"/>
    </row>
    <row r="438" spans="1:5" x14ac:dyDescent="0.2">
      <c r="A438" s="19"/>
      <c r="B438" s="70" t="str">
        <f t="shared" si="6"/>
        <v/>
      </c>
      <c r="C438" s="3"/>
      <c r="D438" s="42"/>
      <c r="E438" s="38"/>
    </row>
    <row r="439" spans="1:5" x14ac:dyDescent="0.2">
      <c r="A439" s="19"/>
      <c r="B439" s="70" t="str">
        <f t="shared" si="6"/>
        <v/>
      </c>
      <c r="C439" s="3"/>
      <c r="D439" s="42"/>
      <c r="E439" s="38"/>
    </row>
    <row r="440" spans="1:5" x14ac:dyDescent="0.2">
      <c r="A440" s="19"/>
      <c r="B440" s="70" t="str">
        <f t="shared" si="6"/>
        <v/>
      </c>
      <c r="C440" s="3"/>
      <c r="D440" s="42"/>
      <c r="E440" s="38"/>
    </row>
    <row r="441" spans="1:5" x14ac:dyDescent="0.2">
      <c r="A441" s="19"/>
      <c r="B441" s="70" t="str">
        <f t="shared" si="6"/>
        <v/>
      </c>
      <c r="C441" s="3"/>
      <c r="D441" s="42"/>
      <c r="E441" s="38"/>
    </row>
    <row r="442" spans="1:5" x14ac:dyDescent="0.2">
      <c r="A442" s="19"/>
      <c r="B442" s="70" t="str">
        <f t="shared" si="6"/>
        <v/>
      </c>
      <c r="C442" s="3"/>
      <c r="D442" s="42"/>
      <c r="E442" s="38"/>
    </row>
    <row r="443" spans="1:5" x14ac:dyDescent="0.2">
      <c r="A443" s="19"/>
      <c r="B443" s="70" t="str">
        <f t="shared" si="6"/>
        <v/>
      </c>
      <c r="C443" s="3"/>
      <c r="D443" s="42"/>
      <c r="E443" s="38"/>
    </row>
    <row r="444" spans="1:5" x14ac:dyDescent="0.2">
      <c r="A444" s="19"/>
      <c r="B444" s="70" t="str">
        <f t="shared" si="6"/>
        <v/>
      </c>
      <c r="C444" s="3"/>
      <c r="D444" s="42"/>
      <c r="E444" s="38"/>
    </row>
    <row r="445" spans="1:5" x14ac:dyDescent="0.2">
      <c r="A445" s="19"/>
      <c r="B445" s="70" t="str">
        <f t="shared" si="6"/>
        <v/>
      </c>
      <c r="C445" s="3"/>
      <c r="D445" s="42"/>
      <c r="E445" s="38"/>
    </row>
    <row r="446" spans="1:5" x14ac:dyDescent="0.2">
      <c r="A446" s="19"/>
      <c r="B446" s="70" t="str">
        <f t="shared" si="6"/>
        <v/>
      </c>
      <c r="C446" s="3"/>
      <c r="D446" s="42"/>
      <c r="E446" s="38"/>
    </row>
    <row r="447" spans="1:5" x14ac:dyDescent="0.2">
      <c r="A447" s="19"/>
      <c r="B447" s="70" t="str">
        <f t="shared" si="6"/>
        <v/>
      </c>
      <c r="C447" s="3"/>
      <c r="D447" s="42"/>
      <c r="E447" s="38"/>
    </row>
    <row r="448" spans="1:5" x14ac:dyDescent="0.2">
      <c r="A448" s="19"/>
      <c r="B448" s="70" t="str">
        <f t="shared" si="6"/>
        <v/>
      </c>
      <c r="C448" s="3"/>
      <c r="D448" s="42"/>
      <c r="E448" s="38"/>
    </row>
    <row r="449" spans="1:5" x14ac:dyDescent="0.2">
      <c r="A449" s="19"/>
      <c r="B449" s="70" t="str">
        <f t="shared" si="6"/>
        <v/>
      </c>
      <c r="C449" s="3"/>
      <c r="D449" s="42"/>
      <c r="E449" s="38"/>
    </row>
    <row r="450" spans="1:5" x14ac:dyDescent="0.2">
      <c r="A450" s="19"/>
      <c r="B450" s="70" t="str">
        <f t="shared" si="6"/>
        <v/>
      </c>
      <c r="C450" s="3"/>
      <c r="D450" s="42"/>
      <c r="E450" s="38"/>
    </row>
    <row r="451" spans="1:5" x14ac:dyDescent="0.2">
      <c r="A451" s="19"/>
      <c r="B451" s="70" t="str">
        <f t="shared" si="6"/>
        <v/>
      </c>
      <c r="C451" s="3"/>
      <c r="D451" s="42"/>
      <c r="E451" s="38"/>
    </row>
    <row r="452" spans="1:5" x14ac:dyDescent="0.2">
      <c r="A452" s="19"/>
      <c r="B452" s="70" t="str">
        <f t="shared" ref="B452:B500" si="7">IF(A452="","",B451+1)</f>
        <v/>
      </c>
      <c r="C452" s="3"/>
      <c r="D452" s="42"/>
      <c r="E452" s="38"/>
    </row>
    <row r="453" spans="1:5" x14ac:dyDescent="0.2">
      <c r="A453" s="19"/>
      <c r="B453" s="70" t="str">
        <f t="shared" si="7"/>
        <v/>
      </c>
      <c r="C453" s="3"/>
      <c r="D453" s="42"/>
      <c r="E453" s="38"/>
    </row>
    <row r="454" spans="1:5" x14ac:dyDescent="0.2">
      <c r="A454" s="19"/>
      <c r="B454" s="70" t="str">
        <f t="shared" si="7"/>
        <v/>
      </c>
      <c r="C454" s="3"/>
      <c r="D454" s="42"/>
      <c r="E454" s="38"/>
    </row>
    <row r="455" spans="1:5" x14ac:dyDescent="0.2">
      <c r="A455" s="19"/>
      <c r="B455" s="70" t="str">
        <f t="shared" si="7"/>
        <v/>
      </c>
      <c r="C455" s="3"/>
      <c r="D455" s="42"/>
      <c r="E455" s="38"/>
    </row>
    <row r="456" spans="1:5" x14ac:dyDescent="0.2">
      <c r="A456" s="19"/>
      <c r="B456" s="70" t="str">
        <f t="shared" si="7"/>
        <v/>
      </c>
      <c r="C456" s="3"/>
      <c r="D456" s="42"/>
      <c r="E456" s="38"/>
    </row>
    <row r="457" spans="1:5" x14ac:dyDescent="0.2">
      <c r="A457" s="19"/>
      <c r="B457" s="70" t="str">
        <f t="shared" si="7"/>
        <v/>
      </c>
      <c r="C457" s="3"/>
      <c r="D457" s="42"/>
      <c r="E457" s="38"/>
    </row>
    <row r="458" spans="1:5" x14ac:dyDescent="0.2">
      <c r="A458" s="19"/>
      <c r="B458" s="70" t="str">
        <f t="shared" si="7"/>
        <v/>
      </c>
      <c r="C458" s="3"/>
      <c r="D458" s="42"/>
      <c r="E458" s="38"/>
    </row>
    <row r="459" spans="1:5" x14ac:dyDescent="0.2">
      <c r="A459" s="19"/>
      <c r="B459" s="70" t="str">
        <f t="shared" si="7"/>
        <v/>
      </c>
      <c r="C459" s="3"/>
      <c r="D459" s="42"/>
      <c r="E459" s="38"/>
    </row>
    <row r="460" spans="1:5" x14ac:dyDescent="0.2">
      <c r="A460" s="19"/>
      <c r="B460" s="70" t="str">
        <f t="shared" si="7"/>
        <v/>
      </c>
      <c r="C460" s="3"/>
      <c r="D460" s="42"/>
      <c r="E460" s="38"/>
    </row>
    <row r="461" spans="1:5" x14ac:dyDescent="0.2">
      <c r="A461" s="19"/>
      <c r="B461" s="70" t="str">
        <f t="shared" si="7"/>
        <v/>
      </c>
      <c r="C461" s="3"/>
      <c r="D461" s="42"/>
      <c r="E461" s="38"/>
    </row>
    <row r="462" spans="1:5" x14ac:dyDescent="0.2">
      <c r="A462" s="19"/>
      <c r="B462" s="70" t="str">
        <f t="shared" si="7"/>
        <v/>
      </c>
      <c r="C462" s="3"/>
      <c r="D462" s="42"/>
      <c r="E462" s="38"/>
    </row>
    <row r="463" spans="1:5" x14ac:dyDescent="0.2">
      <c r="A463" s="19"/>
      <c r="B463" s="70" t="str">
        <f t="shared" si="7"/>
        <v/>
      </c>
      <c r="C463" s="3"/>
      <c r="D463" s="42"/>
      <c r="E463" s="38"/>
    </row>
    <row r="464" spans="1:5" x14ac:dyDescent="0.2">
      <c r="A464" s="19"/>
      <c r="B464" s="70" t="str">
        <f t="shared" si="7"/>
        <v/>
      </c>
      <c r="C464" s="3"/>
      <c r="D464" s="42"/>
      <c r="E464" s="38"/>
    </row>
    <row r="465" spans="1:5" x14ac:dyDescent="0.2">
      <c r="A465" s="19"/>
      <c r="B465" s="70" t="str">
        <f t="shared" si="7"/>
        <v/>
      </c>
      <c r="C465" s="3"/>
      <c r="D465" s="42"/>
      <c r="E465" s="38"/>
    </row>
    <row r="466" spans="1:5" x14ac:dyDescent="0.2">
      <c r="A466" s="19"/>
      <c r="B466" s="70" t="str">
        <f t="shared" si="7"/>
        <v/>
      </c>
      <c r="C466" s="3"/>
      <c r="D466" s="42"/>
      <c r="E466" s="38"/>
    </row>
    <row r="467" spans="1:5" x14ac:dyDescent="0.2">
      <c r="A467" s="19"/>
      <c r="B467" s="70" t="str">
        <f t="shared" si="7"/>
        <v/>
      </c>
      <c r="C467" s="3"/>
      <c r="D467" s="42"/>
      <c r="E467" s="38"/>
    </row>
    <row r="468" spans="1:5" x14ac:dyDescent="0.2">
      <c r="A468" s="19"/>
      <c r="B468" s="70" t="str">
        <f t="shared" si="7"/>
        <v/>
      </c>
      <c r="C468" s="3"/>
      <c r="D468" s="42"/>
      <c r="E468" s="38"/>
    </row>
    <row r="469" spans="1:5" x14ac:dyDescent="0.2">
      <c r="A469" s="19"/>
      <c r="B469" s="70" t="str">
        <f t="shared" si="7"/>
        <v/>
      </c>
      <c r="C469" s="3"/>
      <c r="D469" s="42"/>
      <c r="E469" s="38"/>
    </row>
    <row r="470" spans="1:5" x14ac:dyDescent="0.2">
      <c r="A470" s="19"/>
      <c r="B470" s="70" t="str">
        <f t="shared" si="7"/>
        <v/>
      </c>
      <c r="C470" s="3"/>
      <c r="D470" s="42"/>
      <c r="E470" s="38"/>
    </row>
    <row r="471" spans="1:5" x14ac:dyDescent="0.2">
      <c r="A471" s="19"/>
      <c r="B471" s="70" t="str">
        <f t="shared" si="7"/>
        <v/>
      </c>
      <c r="C471" s="3"/>
      <c r="D471" s="42"/>
      <c r="E471" s="38"/>
    </row>
    <row r="472" spans="1:5" x14ac:dyDescent="0.2">
      <c r="A472" s="19"/>
      <c r="B472" s="70" t="str">
        <f t="shared" si="7"/>
        <v/>
      </c>
      <c r="C472" s="3"/>
      <c r="D472" s="42"/>
      <c r="E472" s="38"/>
    </row>
    <row r="473" spans="1:5" x14ac:dyDescent="0.2">
      <c r="A473" s="19"/>
      <c r="B473" s="70" t="str">
        <f t="shared" si="7"/>
        <v/>
      </c>
      <c r="C473" s="3"/>
      <c r="D473" s="42"/>
      <c r="E473" s="38"/>
    </row>
    <row r="474" spans="1:5" x14ac:dyDescent="0.2">
      <c r="A474" s="19"/>
      <c r="B474" s="70" t="str">
        <f t="shared" si="7"/>
        <v/>
      </c>
      <c r="C474" s="3"/>
      <c r="D474" s="42"/>
      <c r="E474" s="38"/>
    </row>
    <row r="475" spans="1:5" x14ac:dyDescent="0.2">
      <c r="A475" s="19"/>
      <c r="B475" s="70" t="str">
        <f t="shared" si="7"/>
        <v/>
      </c>
      <c r="C475" s="3"/>
      <c r="D475" s="42"/>
      <c r="E475" s="38"/>
    </row>
    <row r="476" spans="1:5" x14ac:dyDescent="0.2">
      <c r="A476" s="19"/>
      <c r="B476" s="70" t="str">
        <f t="shared" si="7"/>
        <v/>
      </c>
      <c r="C476" s="3"/>
      <c r="D476" s="42"/>
      <c r="E476" s="38"/>
    </row>
    <row r="477" spans="1:5" x14ac:dyDescent="0.2">
      <c r="A477" s="19"/>
      <c r="B477" s="70" t="str">
        <f t="shared" si="7"/>
        <v/>
      </c>
      <c r="C477" s="3"/>
      <c r="D477" s="42"/>
      <c r="E477" s="38"/>
    </row>
    <row r="478" spans="1:5" x14ac:dyDescent="0.2">
      <c r="A478" s="19"/>
      <c r="B478" s="70" t="str">
        <f t="shared" si="7"/>
        <v/>
      </c>
      <c r="C478" s="3"/>
      <c r="D478" s="42"/>
      <c r="E478" s="38"/>
    </row>
    <row r="479" spans="1:5" x14ac:dyDescent="0.2">
      <c r="A479" s="19"/>
      <c r="B479" s="70" t="str">
        <f t="shared" si="7"/>
        <v/>
      </c>
      <c r="C479" s="3"/>
      <c r="D479" s="42"/>
      <c r="E479" s="38"/>
    </row>
    <row r="480" spans="1:5" x14ac:dyDescent="0.2">
      <c r="A480" s="19"/>
      <c r="B480" s="70" t="str">
        <f t="shared" si="7"/>
        <v/>
      </c>
      <c r="C480" s="3"/>
      <c r="D480" s="42"/>
      <c r="E480" s="38"/>
    </row>
    <row r="481" spans="1:5" x14ac:dyDescent="0.2">
      <c r="A481" s="19"/>
      <c r="B481" s="70" t="str">
        <f t="shared" si="7"/>
        <v/>
      </c>
      <c r="C481" s="3"/>
      <c r="D481" s="42"/>
      <c r="E481" s="38"/>
    </row>
    <row r="482" spans="1:5" x14ac:dyDescent="0.2">
      <c r="A482" s="19"/>
      <c r="B482" s="70" t="str">
        <f t="shared" si="7"/>
        <v/>
      </c>
      <c r="C482" s="3"/>
      <c r="D482" s="42"/>
      <c r="E482" s="38"/>
    </row>
    <row r="483" spans="1:5" x14ac:dyDescent="0.2">
      <c r="A483" s="19"/>
      <c r="B483" s="70" t="str">
        <f t="shared" si="7"/>
        <v/>
      </c>
      <c r="C483" s="3"/>
      <c r="D483" s="42"/>
      <c r="E483" s="38"/>
    </row>
    <row r="484" spans="1:5" x14ac:dyDescent="0.2">
      <c r="A484" s="19"/>
      <c r="B484" s="70" t="str">
        <f t="shared" si="7"/>
        <v/>
      </c>
      <c r="C484" s="3"/>
      <c r="D484" s="42"/>
      <c r="E484" s="38"/>
    </row>
    <row r="485" spans="1:5" x14ac:dyDescent="0.2">
      <c r="A485" s="19"/>
      <c r="B485" s="70" t="str">
        <f t="shared" si="7"/>
        <v/>
      </c>
      <c r="C485" s="3"/>
      <c r="D485" s="42"/>
      <c r="E485" s="38"/>
    </row>
    <row r="486" spans="1:5" x14ac:dyDescent="0.2">
      <c r="A486" s="19"/>
      <c r="B486" s="70" t="str">
        <f t="shared" si="7"/>
        <v/>
      </c>
      <c r="C486" s="3"/>
      <c r="D486" s="42"/>
      <c r="E486" s="38"/>
    </row>
    <row r="487" spans="1:5" x14ac:dyDescent="0.2">
      <c r="A487" s="19"/>
      <c r="B487" s="70" t="str">
        <f t="shared" si="7"/>
        <v/>
      </c>
      <c r="C487" s="3"/>
      <c r="D487" s="42"/>
      <c r="E487" s="38"/>
    </row>
    <row r="488" spans="1:5" x14ac:dyDescent="0.2">
      <c r="A488" s="19"/>
      <c r="B488" s="70" t="str">
        <f t="shared" si="7"/>
        <v/>
      </c>
      <c r="C488" s="3"/>
      <c r="D488" s="42"/>
      <c r="E488" s="38"/>
    </row>
    <row r="489" spans="1:5" x14ac:dyDescent="0.2">
      <c r="A489" s="19"/>
      <c r="B489" s="70" t="str">
        <f t="shared" si="7"/>
        <v/>
      </c>
      <c r="C489" s="3"/>
      <c r="D489" s="42"/>
      <c r="E489" s="38"/>
    </row>
    <row r="490" spans="1:5" x14ac:dyDescent="0.2">
      <c r="A490" s="19"/>
      <c r="B490" s="70" t="str">
        <f t="shared" si="7"/>
        <v/>
      </c>
      <c r="C490" s="3"/>
      <c r="D490" s="42"/>
      <c r="E490" s="38"/>
    </row>
    <row r="491" spans="1:5" x14ac:dyDescent="0.2">
      <c r="A491" s="19"/>
      <c r="B491" s="70" t="str">
        <f t="shared" si="7"/>
        <v/>
      </c>
      <c r="C491" s="3"/>
      <c r="D491" s="42"/>
      <c r="E491" s="38"/>
    </row>
    <row r="492" spans="1:5" x14ac:dyDescent="0.2">
      <c r="A492" s="19"/>
      <c r="B492" s="70" t="str">
        <f t="shared" si="7"/>
        <v/>
      </c>
      <c r="C492" s="3"/>
      <c r="D492" s="42"/>
      <c r="E492" s="38"/>
    </row>
    <row r="493" spans="1:5" x14ac:dyDescent="0.2">
      <c r="A493" s="19"/>
      <c r="B493" s="70" t="str">
        <f t="shared" si="7"/>
        <v/>
      </c>
      <c r="C493" s="3"/>
      <c r="D493" s="42"/>
      <c r="E493" s="38"/>
    </row>
    <row r="494" spans="1:5" x14ac:dyDescent="0.2">
      <c r="A494" s="19"/>
      <c r="B494" s="70" t="str">
        <f t="shared" si="7"/>
        <v/>
      </c>
      <c r="C494" s="3"/>
      <c r="D494" s="42"/>
      <c r="E494" s="38"/>
    </row>
    <row r="495" spans="1:5" x14ac:dyDescent="0.2">
      <c r="A495" s="19"/>
      <c r="B495" s="70" t="str">
        <f t="shared" si="7"/>
        <v/>
      </c>
      <c r="C495" s="3"/>
      <c r="D495" s="42"/>
      <c r="E495" s="38"/>
    </row>
    <row r="496" spans="1:5" x14ac:dyDescent="0.2">
      <c r="A496" s="19"/>
      <c r="B496" s="70" t="str">
        <f t="shared" si="7"/>
        <v/>
      </c>
      <c r="C496" s="3"/>
      <c r="D496" s="42"/>
      <c r="E496" s="38"/>
    </row>
    <row r="497" spans="1:5" x14ac:dyDescent="0.2">
      <c r="A497" s="19"/>
      <c r="B497" s="70" t="str">
        <f t="shared" si="7"/>
        <v/>
      </c>
      <c r="C497" s="3"/>
      <c r="D497" s="42"/>
      <c r="E497" s="38"/>
    </row>
    <row r="498" spans="1:5" x14ac:dyDescent="0.2">
      <c r="A498" s="19"/>
      <c r="B498" s="70" t="str">
        <f t="shared" si="7"/>
        <v/>
      </c>
      <c r="C498" s="3"/>
      <c r="D498" s="42"/>
      <c r="E498" s="38"/>
    </row>
    <row r="499" spans="1:5" x14ac:dyDescent="0.2">
      <c r="A499" s="19"/>
      <c r="B499" s="70" t="str">
        <f t="shared" si="7"/>
        <v/>
      </c>
      <c r="C499" s="3"/>
      <c r="D499" s="42"/>
      <c r="E499" s="38"/>
    </row>
    <row r="500" spans="1:5" x14ac:dyDescent="0.2">
      <c r="A500" s="19"/>
      <c r="B500" s="70" t="str">
        <f t="shared" si="7"/>
        <v/>
      </c>
      <c r="C500" s="3"/>
      <c r="D500" s="42"/>
      <c r="E500" s="38"/>
    </row>
    <row r="501" spans="1:5" x14ac:dyDescent="0.2">
      <c r="A501" s="19"/>
      <c r="B501" s="70"/>
      <c r="C501" s="3"/>
      <c r="D501" s="43"/>
      <c r="E501" s="38"/>
    </row>
    <row r="502" spans="1:5" x14ac:dyDescent="0.2">
      <c r="A502" s="19"/>
      <c r="B502" s="70"/>
      <c r="C502" s="3"/>
      <c r="D502" s="43"/>
      <c r="E502" s="38"/>
    </row>
    <row r="503" spans="1:5" x14ac:dyDescent="0.2">
      <c r="A503" s="19"/>
      <c r="B503" s="70"/>
      <c r="C503" s="3"/>
      <c r="D503" s="43"/>
      <c r="E503" s="38"/>
    </row>
    <row r="504" spans="1:5" x14ac:dyDescent="0.2">
      <c r="A504" s="19"/>
      <c r="B504" s="70"/>
      <c r="C504" s="3"/>
      <c r="D504" s="43"/>
      <c r="E504" s="38"/>
    </row>
    <row r="505" spans="1:5" x14ac:dyDescent="0.2">
      <c r="A505" s="19"/>
      <c r="B505" s="70"/>
      <c r="C505" s="3"/>
      <c r="D505" s="43"/>
      <c r="E505" s="38"/>
    </row>
    <row r="506" spans="1:5" x14ac:dyDescent="0.2">
      <c r="A506" s="19"/>
      <c r="B506" s="70"/>
      <c r="C506" s="3"/>
      <c r="D506" s="43"/>
      <c r="E506" s="38"/>
    </row>
    <row r="507" spans="1:5" x14ac:dyDescent="0.2">
      <c r="A507" s="19"/>
      <c r="B507" s="70"/>
      <c r="C507" s="3"/>
      <c r="D507" s="43"/>
      <c r="E507" s="38"/>
    </row>
    <row r="508" spans="1:5" x14ac:dyDescent="0.2">
      <c r="A508" s="19"/>
      <c r="B508" s="70"/>
      <c r="C508" s="3"/>
      <c r="D508" s="43"/>
      <c r="E508" s="38"/>
    </row>
    <row r="509" spans="1:5" x14ac:dyDescent="0.2">
      <c r="A509" s="19"/>
      <c r="B509" s="70"/>
      <c r="C509" s="3"/>
      <c r="D509" s="43"/>
      <c r="E509" s="38"/>
    </row>
    <row r="510" spans="1:5" x14ac:dyDescent="0.2">
      <c r="A510" s="19"/>
      <c r="B510" s="70"/>
      <c r="C510" s="3"/>
      <c r="D510" s="43"/>
      <c r="E510" s="38"/>
    </row>
    <row r="511" spans="1:5" x14ac:dyDescent="0.2">
      <c r="A511" s="19"/>
      <c r="B511" s="70"/>
      <c r="C511" s="3"/>
      <c r="D511" s="43"/>
      <c r="E511" s="38"/>
    </row>
    <row r="512" spans="1:5" x14ac:dyDescent="0.2">
      <c r="A512" s="19"/>
      <c r="B512" s="70"/>
      <c r="C512" s="3"/>
      <c r="D512" s="43"/>
      <c r="E512" s="38"/>
    </row>
    <row r="513" spans="1:5" x14ac:dyDescent="0.2">
      <c r="A513" s="19"/>
      <c r="B513" s="70"/>
      <c r="C513" s="3"/>
      <c r="D513" s="43"/>
      <c r="E513" s="38"/>
    </row>
    <row r="514" spans="1:5" x14ac:dyDescent="0.2">
      <c r="A514" s="19"/>
      <c r="B514" s="70"/>
      <c r="C514" s="3"/>
      <c r="D514" s="43"/>
      <c r="E514" s="38"/>
    </row>
    <row r="515" spans="1:5" x14ac:dyDescent="0.2">
      <c r="A515" s="19"/>
      <c r="B515" s="70"/>
      <c r="C515" s="3"/>
      <c r="D515" s="43"/>
      <c r="E515" s="38"/>
    </row>
    <row r="516" spans="1:5" x14ac:dyDescent="0.2">
      <c r="A516" s="19"/>
      <c r="B516" s="70"/>
      <c r="C516" s="3"/>
      <c r="D516" s="43"/>
      <c r="E516" s="38"/>
    </row>
    <row r="517" spans="1:5" x14ac:dyDescent="0.2">
      <c r="A517" s="19"/>
      <c r="B517" s="70"/>
      <c r="C517" s="3"/>
      <c r="D517" s="43"/>
      <c r="E517" s="38"/>
    </row>
    <row r="518" spans="1:5" x14ac:dyDescent="0.2">
      <c r="A518" s="19"/>
      <c r="B518" s="70"/>
      <c r="C518" s="3"/>
      <c r="D518" s="43"/>
      <c r="E518" s="38"/>
    </row>
    <row r="519" spans="1:5" x14ac:dyDescent="0.2">
      <c r="A519" s="19"/>
      <c r="B519" s="70"/>
      <c r="C519" s="3"/>
      <c r="D519" s="43"/>
      <c r="E519" s="38"/>
    </row>
    <row r="520" spans="1:5" x14ac:dyDescent="0.2">
      <c r="A520" s="19"/>
      <c r="B520" s="70"/>
      <c r="C520" s="3"/>
      <c r="D520" s="43"/>
      <c r="E520" s="38"/>
    </row>
    <row r="521" spans="1:5" x14ac:dyDescent="0.2">
      <c r="A521" s="19"/>
      <c r="B521" s="70"/>
      <c r="C521" s="3"/>
      <c r="D521" s="43"/>
      <c r="E521" s="38"/>
    </row>
    <row r="522" spans="1:5" x14ac:dyDescent="0.2">
      <c r="A522" s="19"/>
      <c r="B522" s="70"/>
      <c r="C522" s="3"/>
      <c r="D522" s="43"/>
      <c r="E522" s="38"/>
    </row>
    <row r="523" spans="1:5" x14ac:dyDescent="0.2">
      <c r="A523" s="19"/>
      <c r="B523" s="70"/>
      <c r="C523" s="3"/>
      <c r="D523" s="43"/>
      <c r="E523" s="38"/>
    </row>
    <row r="524" spans="1:5" x14ac:dyDescent="0.2">
      <c r="A524" s="19"/>
      <c r="B524" s="70"/>
      <c r="C524" s="3"/>
      <c r="D524" s="43"/>
      <c r="E524" s="38"/>
    </row>
    <row r="525" spans="1:5" x14ac:dyDescent="0.2">
      <c r="A525" s="19"/>
      <c r="B525" s="70"/>
      <c r="C525" s="3"/>
      <c r="D525" s="43"/>
      <c r="E525" s="38"/>
    </row>
    <row r="526" spans="1:5" x14ac:dyDescent="0.2">
      <c r="A526" s="19"/>
      <c r="B526" s="70"/>
      <c r="C526" s="3"/>
      <c r="D526" s="43"/>
      <c r="E526" s="38"/>
    </row>
    <row r="527" spans="1:5" x14ac:dyDescent="0.2">
      <c r="A527" s="19"/>
      <c r="B527" s="70"/>
      <c r="C527" s="3"/>
      <c r="D527" s="43"/>
      <c r="E527" s="38"/>
    </row>
    <row r="528" spans="1:5" x14ac:dyDescent="0.2">
      <c r="A528" s="19"/>
      <c r="B528" s="70"/>
      <c r="C528" s="3"/>
      <c r="D528" s="43"/>
      <c r="E528" s="38"/>
    </row>
    <row r="529" spans="1:5" x14ac:dyDescent="0.2">
      <c r="A529" s="19"/>
      <c r="B529" s="70"/>
      <c r="C529" s="3"/>
      <c r="D529" s="43"/>
      <c r="E529" s="38"/>
    </row>
    <row r="530" spans="1:5" x14ac:dyDescent="0.2">
      <c r="A530" s="19"/>
      <c r="B530" s="70"/>
      <c r="C530" s="3"/>
      <c r="D530" s="43"/>
      <c r="E530" s="38"/>
    </row>
    <row r="531" spans="1:5" x14ac:dyDescent="0.2">
      <c r="A531" s="19"/>
      <c r="B531" s="70"/>
      <c r="C531" s="3"/>
      <c r="D531" s="43"/>
      <c r="E531" s="38"/>
    </row>
    <row r="532" spans="1:5" x14ac:dyDescent="0.2">
      <c r="A532" s="19"/>
      <c r="B532" s="70"/>
      <c r="C532" s="3"/>
      <c r="D532" s="43"/>
      <c r="E532" s="38"/>
    </row>
    <row r="533" spans="1:5" x14ac:dyDescent="0.2">
      <c r="A533" s="19"/>
      <c r="B533" s="70"/>
      <c r="C533" s="3"/>
      <c r="D533" s="43"/>
      <c r="E533" s="38"/>
    </row>
    <row r="534" spans="1:5" x14ac:dyDescent="0.2">
      <c r="A534" s="19"/>
      <c r="B534" s="70"/>
      <c r="C534" s="3"/>
      <c r="D534" s="43"/>
      <c r="E534" s="38"/>
    </row>
    <row r="535" spans="1:5" x14ac:dyDescent="0.2">
      <c r="A535" s="19"/>
      <c r="B535" s="70"/>
      <c r="C535" s="3"/>
      <c r="D535" s="43"/>
      <c r="E535" s="38"/>
    </row>
    <row r="536" spans="1:5" x14ac:dyDescent="0.2">
      <c r="A536" s="19"/>
      <c r="B536" s="70"/>
      <c r="C536" s="3"/>
      <c r="D536" s="43"/>
      <c r="E536" s="38"/>
    </row>
    <row r="537" spans="1:5" x14ac:dyDescent="0.2">
      <c r="A537" s="19"/>
      <c r="B537" s="70"/>
      <c r="C537" s="3"/>
      <c r="D537" s="43"/>
      <c r="E537" s="38"/>
    </row>
    <row r="538" spans="1:5" x14ac:dyDescent="0.2">
      <c r="A538" s="19"/>
      <c r="B538" s="70"/>
      <c r="C538" s="3"/>
      <c r="D538" s="43"/>
      <c r="E538" s="38"/>
    </row>
    <row r="539" spans="1:5" x14ac:dyDescent="0.2">
      <c r="A539" s="19"/>
      <c r="B539" s="70"/>
      <c r="C539" s="3"/>
      <c r="D539" s="43"/>
      <c r="E539" s="38"/>
    </row>
    <row r="540" spans="1:5" x14ac:dyDescent="0.2">
      <c r="A540" s="19"/>
      <c r="B540" s="70"/>
      <c r="C540" s="3"/>
      <c r="D540" s="43"/>
      <c r="E540" s="38"/>
    </row>
    <row r="541" spans="1:5" x14ac:dyDescent="0.2">
      <c r="A541" s="19"/>
      <c r="B541" s="70"/>
      <c r="C541" s="3"/>
      <c r="D541" s="43"/>
      <c r="E541" s="38"/>
    </row>
    <row r="542" spans="1:5" x14ac:dyDescent="0.2">
      <c r="A542" s="19"/>
      <c r="B542" s="70"/>
      <c r="C542" s="3"/>
      <c r="D542" s="43"/>
      <c r="E542" s="38"/>
    </row>
    <row r="543" spans="1:5" x14ac:dyDescent="0.2">
      <c r="A543" s="19"/>
      <c r="B543" s="70"/>
      <c r="C543" s="3"/>
      <c r="D543" s="43"/>
      <c r="E543" s="38"/>
    </row>
    <row r="544" spans="1:5" x14ac:dyDescent="0.2">
      <c r="A544" s="19"/>
      <c r="B544" s="70"/>
      <c r="C544" s="3"/>
      <c r="D544" s="43"/>
      <c r="E544" s="38"/>
    </row>
    <row r="545" spans="1:5" x14ac:dyDescent="0.2">
      <c r="A545" s="19"/>
      <c r="B545" s="70"/>
      <c r="C545" s="3"/>
      <c r="D545" s="43"/>
      <c r="E545" s="38"/>
    </row>
    <row r="546" spans="1:5" x14ac:dyDescent="0.2">
      <c r="A546" s="19"/>
      <c r="B546" s="70"/>
      <c r="C546" s="3"/>
      <c r="D546" s="43"/>
      <c r="E546" s="38"/>
    </row>
    <row r="547" spans="1:5" x14ac:dyDescent="0.2">
      <c r="A547" s="19"/>
      <c r="B547" s="70"/>
      <c r="C547" s="3"/>
      <c r="D547" s="43"/>
      <c r="E547" s="38"/>
    </row>
    <row r="548" spans="1:5" x14ac:dyDescent="0.2">
      <c r="A548" s="19"/>
      <c r="B548" s="70"/>
      <c r="C548" s="3"/>
      <c r="D548" s="43"/>
      <c r="E548" s="38"/>
    </row>
    <row r="549" spans="1:5" x14ac:dyDescent="0.2">
      <c r="A549" s="19"/>
      <c r="B549" s="70"/>
      <c r="C549" s="3"/>
      <c r="D549" s="43"/>
      <c r="E549" s="38"/>
    </row>
    <row r="550" spans="1:5" x14ac:dyDescent="0.2">
      <c r="A550" s="19"/>
      <c r="B550" s="70"/>
      <c r="C550" s="3"/>
      <c r="D550" s="43"/>
      <c r="E550" s="38"/>
    </row>
    <row r="551" spans="1:5" x14ac:dyDescent="0.2">
      <c r="A551" s="19"/>
      <c r="B551" s="70"/>
      <c r="C551" s="3"/>
      <c r="D551" s="43"/>
      <c r="E551" s="38"/>
    </row>
    <row r="552" spans="1:5" x14ac:dyDescent="0.2">
      <c r="A552" s="19"/>
      <c r="B552" s="70"/>
      <c r="C552" s="3"/>
      <c r="D552" s="43"/>
      <c r="E552" s="38"/>
    </row>
    <row r="553" spans="1:5" x14ac:dyDescent="0.2">
      <c r="A553" s="19"/>
      <c r="B553" s="70"/>
      <c r="C553" s="3"/>
      <c r="D553" s="43"/>
      <c r="E553" s="38"/>
    </row>
    <row r="554" spans="1:5" x14ac:dyDescent="0.2">
      <c r="A554" s="19"/>
      <c r="B554" s="70"/>
      <c r="C554" s="3"/>
      <c r="D554" s="43"/>
      <c r="E554" s="38"/>
    </row>
    <row r="555" spans="1:5" x14ac:dyDescent="0.2">
      <c r="A555" s="19"/>
      <c r="B555" s="70"/>
      <c r="C555" s="3"/>
      <c r="D555" s="43"/>
      <c r="E555" s="38"/>
    </row>
    <row r="556" spans="1:5" x14ac:dyDescent="0.2">
      <c r="A556" s="19"/>
      <c r="B556" s="70"/>
      <c r="C556" s="3"/>
      <c r="D556" s="43"/>
      <c r="E556" s="38"/>
    </row>
    <row r="557" spans="1:5" x14ac:dyDescent="0.2">
      <c r="A557" s="19"/>
      <c r="B557" s="70"/>
      <c r="C557" s="3"/>
      <c r="D557" s="43"/>
      <c r="E557" s="38"/>
    </row>
    <row r="558" spans="1:5" x14ac:dyDescent="0.2">
      <c r="A558" s="19"/>
      <c r="B558" s="70"/>
      <c r="C558" s="3"/>
      <c r="D558" s="43"/>
      <c r="E558" s="38"/>
    </row>
    <row r="559" spans="1:5" x14ac:dyDescent="0.2">
      <c r="A559" s="19"/>
      <c r="B559" s="70"/>
      <c r="C559" s="3"/>
      <c r="D559" s="43"/>
      <c r="E559" s="38"/>
    </row>
    <row r="560" spans="1:5" x14ac:dyDescent="0.2">
      <c r="A560" s="19"/>
      <c r="B560" s="70"/>
      <c r="C560" s="3"/>
      <c r="D560" s="43"/>
      <c r="E560" s="38"/>
    </row>
    <row r="561" spans="1:5" x14ac:dyDescent="0.2">
      <c r="A561" s="19"/>
      <c r="B561" s="70"/>
      <c r="C561" s="3"/>
      <c r="D561" s="43"/>
      <c r="E561" s="38"/>
    </row>
    <row r="562" spans="1:5" x14ac:dyDescent="0.2">
      <c r="A562" s="19"/>
      <c r="B562" s="70"/>
      <c r="C562" s="3"/>
      <c r="D562" s="43"/>
      <c r="E562" s="38"/>
    </row>
    <row r="563" spans="1:5" x14ac:dyDescent="0.2">
      <c r="A563" s="19"/>
      <c r="B563" s="70"/>
      <c r="C563" s="3"/>
      <c r="D563" s="43"/>
      <c r="E563" s="38"/>
    </row>
    <row r="564" spans="1:5" x14ac:dyDescent="0.2">
      <c r="A564" s="19"/>
      <c r="B564" s="70"/>
      <c r="C564" s="3"/>
      <c r="D564" s="43"/>
      <c r="E564" s="38"/>
    </row>
    <row r="565" spans="1:5" x14ac:dyDescent="0.2">
      <c r="A565" s="19"/>
      <c r="B565" s="70"/>
      <c r="C565" s="3"/>
      <c r="D565" s="43"/>
      <c r="E565" s="38"/>
    </row>
    <row r="566" spans="1:5" x14ac:dyDescent="0.2">
      <c r="A566" s="19"/>
      <c r="B566" s="70"/>
      <c r="C566" s="3"/>
      <c r="D566" s="43"/>
      <c r="E566" s="38"/>
    </row>
    <row r="567" spans="1:5" x14ac:dyDescent="0.2">
      <c r="A567" s="19"/>
      <c r="B567" s="70"/>
      <c r="C567" s="3"/>
      <c r="D567" s="43"/>
      <c r="E567" s="38"/>
    </row>
    <row r="568" spans="1:5" x14ac:dyDescent="0.2">
      <c r="A568" s="19"/>
      <c r="B568" s="70"/>
      <c r="C568" s="3"/>
      <c r="D568" s="43"/>
      <c r="E568" s="38"/>
    </row>
    <row r="569" spans="1:5" x14ac:dyDescent="0.2">
      <c r="A569" s="19"/>
      <c r="B569" s="70"/>
      <c r="C569" s="3"/>
      <c r="D569" s="43"/>
      <c r="E569" s="38"/>
    </row>
    <row r="570" spans="1:5" x14ac:dyDescent="0.2">
      <c r="A570" s="19"/>
      <c r="B570" s="70"/>
      <c r="C570" s="3"/>
      <c r="D570" s="43"/>
      <c r="E570" s="38"/>
    </row>
    <row r="571" spans="1:5" x14ac:dyDescent="0.2">
      <c r="A571" s="19"/>
      <c r="B571" s="70"/>
      <c r="C571" s="3"/>
      <c r="D571" s="43"/>
      <c r="E571" s="38"/>
    </row>
    <row r="572" spans="1:5" x14ac:dyDescent="0.2">
      <c r="A572" s="19"/>
      <c r="B572" s="70"/>
      <c r="C572" s="3"/>
      <c r="D572" s="43"/>
      <c r="E572" s="38"/>
    </row>
    <row r="573" spans="1:5" x14ac:dyDescent="0.2">
      <c r="A573" s="19"/>
      <c r="B573" s="70"/>
      <c r="C573" s="3"/>
      <c r="D573" s="43"/>
      <c r="E573" s="38"/>
    </row>
    <row r="574" spans="1:5" x14ac:dyDescent="0.2">
      <c r="A574" s="19"/>
      <c r="B574" s="70"/>
      <c r="C574" s="3"/>
      <c r="D574" s="43"/>
      <c r="E574" s="38"/>
    </row>
    <row r="575" spans="1:5" x14ac:dyDescent="0.2">
      <c r="A575" s="19"/>
      <c r="B575" s="70"/>
      <c r="C575" s="3"/>
      <c r="D575" s="43"/>
      <c r="E575" s="38"/>
    </row>
    <row r="576" spans="1:5" x14ac:dyDescent="0.2">
      <c r="A576" s="19"/>
      <c r="B576" s="70"/>
      <c r="C576" s="3"/>
      <c r="D576" s="43"/>
      <c r="E576" s="38"/>
    </row>
    <row r="577" spans="1:5" x14ac:dyDescent="0.2">
      <c r="A577" s="19"/>
      <c r="B577" s="70"/>
      <c r="C577" s="3"/>
      <c r="D577" s="43"/>
      <c r="E577" s="38"/>
    </row>
    <row r="578" spans="1:5" x14ac:dyDescent="0.2">
      <c r="A578" s="19"/>
      <c r="B578" s="70"/>
      <c r="C578" s="3"/>
      <c r="D578" s="43"/>
      <c r="E578" s="38"/>
    </row>
    <row r="579" spans="1:5" x14ac:dyDescent="0.2">
      <c r="A579" s="19"/>
      <c r="B579" s="70"/>
      <c r="C579" s="3"/>
      <c r="D579" s="43"/>
      <c r="E579" s="38"/>
    </row>
    <row r="580" spans="1:5" x14ac:dyDescent="0.2">
      <c r="A580" s="19"/>
      <c r="B580" s="70"/>
      <c r="C580" s="3"/>
      <c r="D580" s="43"/>
      <c r="E580" s="38"/>
    </row>
    <row r="581" spans="1:5" x14ac:dyDescent="0.2">
      <c r="A581" s="19"/>
      <c r="B581" s="70"/>
      <c r="C581" s="3"/>
      <c r="D581" s="43"/>
      <c r="E581" s="38"/>
    </row>
    <row r="582" spans="1:5" x14ac:dyDescent="0.2">
      <c r="A582" s="19"/>
      <c r="B582" s="70"/>
      <c r="C582" s="3"/>
      <c r="D582" s="43"/>
      <c r="E582" s="38"/>
    </row>
    <row r="583" spans="1:5" x14ac:dyDescent="0.2">
      <c r="A583" s="19"/>
      <c r="B583" s="70"/>
      <c r="C583" s="3"/>
      <c r="D583" s="43"/>
      <c r="E583" s="38"/>
    </row>
    <row r="584" spans="1:5" x14ac:dyDescent="0.2">
      <c r="A584" s="19"/>
      <c r="B584" s="70"/>
      <c r="C584" s="3"/>
      <c r="D584" s="43"/>
      <c r="E584" s="38"/>
    </row>
    <row r="585" spans="1:5" x14ac:dyDescent="0.2">
      <c r="A585" s="19"/>
      <c r="B585" s="70"/>
      <c r="C585" s="3"/>
      <c r="D585" s="43"/>
      <c r="E585" s="38"/>
    </row>
    <row r="586" spans="1:5" x14ac:dyDescent="0.2">
      <c r="A586" s="19"/>
      <c r="B586" s="70"/>
      <c r="C586" s="3"/>
      <c r="D586" s="43"/>
      <c r="E586" s="38"/>
    </row>
    <row r="587" spans="1:5" x14ac:dyDescent="0.2">
      <c r="A587" s="19"/>
      <c r="B587" s="70"/>
      <c r="C587" s="3"/>
      <c r="D587" s="43"/>
      <c r="E587" s="38"/>
    </row>
    <row r="588" spans="1:5" x14ac:dyDescent="0.2">
      <c r="A588" s="19"/>
      <c r="B588" s="70"/>
      <c r="C588" s="3"/>
      <c r="D588" s="43"/>
      <c r="E588" s="38"/>
    </row>
    <row r="589" spans="1:5" x14ac:dyDescent="0.2">
      <c r="A589" s="19"/>
      <c r="B589" s="70"/>
      <c r="C589" s="3"/>
      <c r="D589" s="43"/>
      <c r="E589" s="38"/>
    </row>
    <row r="590" spans="1:5" x14ac:dyDescent="0.2">
      <c r="A590" s="19"/>
      <c r="B590" s="70"/>
      <c r="C590" s="3"/>
      <c r="D590" s="43"/>
      <c r="E590" s="38"/>
    </row>
    <row r="591" spans="1:5" x14ac:dyDescent="0.2">
      <c r="A591" s="19"/>
      <c r="B591" s="70"/>
      <c r="C591" s="3"/>
      <c r="D591" s="43"/>
      <c r="E591" s="38"/>
    </row>
    <row r="592" spans="1:5" x14ac:dyDescent="0.2">
      <c r="A592" s="19"/>
      <c r="B592" s="70"/>
      <c r="C592" s="3"/>
      <c r="D592" s="43"/>
      <c r="E592" s="38"/>
    </row>
    <row r="593" spans="1:5" x14ac:dyDescent="0.2">
      <c r="A593" s="19"/>
      <c r="B593" s="70"/>
      <c r="C593" s="3"/>
      <c r="D593" s="43"/>
      <c r="E593" s="38"/>
    </row>
    <row r="594" spans="1:5" x14ac:dyDescent="0.2">
      <c r="A594" s="19"/>
      <c r="B594" s="70"/>
      <c r="C594" s="3"/>
      <c r="D594" s="43"/>
      <c r="E594" s="38"/>
    </row>
    <row r="595" spans="1:5" x14ac:dyDescent="0.2">
      <c r="A595" s="19"/>
      <c r="B595" s="70"/>
      <c r="C595" s="3"/>
      <c r="D595" s="43"/>
      <c r="E595" s="38"/>
    </row>
    <row r="596" spans="1:5" x14ac:dyDescent="0.2">
      <c r="A596" s="19"/>
      <c r="B596" s="70"/>
      <c r="C596" s="3"/>
      <c r="D596" s="43"/>
      <c r="E596" s="38"/>
    </row>
    <row r="597" spans="1:5" x14ac:dyDescent="0.2">
      <c r="A597" s="19"/>
      <c r="B597" s="70"/>
      <c r="C597" s="3"/>
      <c r="D597" s="43"/>
      <c r="E597" s="38"/>
    </row>
    <row r="598" spans="1:5" x14ac:dyDescent="0.2">
      <c r="A598" s="19"/>
      <c r="B598" s="70"/>
      <c r="C598" s="3"/>
      <c r="D598" s="43"/>
      <c r="E598" s="38"/>
    </row>
    <row r="599" spans="1:5" x14ac:dyDescent="0.2">
      <c r="A599" s="19"/>
      <c r="B599" s="70"/>
      <c r="C599" s="3"/>
      <c r="D599" s="43"/>
      <c r="E599" s="38"/>
    </row>
    <row r="600" spans="1:5" x14ac:dyDescent="0.2">
      <c r="A600" s="19"/>
      <c r="B600" s="70"/>
      <c r="C600" s="3"/>
      <c r="D600" s="43"/>
      <c r="E600" s="38"/>
    </row>
    <row r="601" spans="1:5" x14ac:dyDescent="0.2">
      <c r="A601" s="19"/>
      <c r="B601" s="70"/>
      <c r="C601" s="3"/>
      <c r="D601" s="43"/>
      <c r="E601" s="38"/>
    </row>
    <row r="602" spans="1:5" x14ac:dyDescent="0.2">
      <c r="A602" s="19"/>
      <c r="B602" s="70"/>
      <c r="C602" s="3"/>
      <c r="D602" s="43"/>
      <c r="E602" s="38"/>
    </row>
    <row r="603" spans="1:5" x14ac:dyDescent="0.2">
      <c r="A603" s="19"/>
      <c r="B603" s="70"/>
      <c r="C603" s="3"/>
      <c r="D603" s="43"/>
      <c r="E603" s="38"/>
    </row>
    <row r="604" spans="1:5" x14ac:dyDescent="0.2">
      <c r="A604" s="19"/>
      <c r="B604" s="70"/>
      <c r="C604" s="3"/>
      <c r="D604" s="43"/>
      <c r="E604" s="38"/>
    </row>
    <row r="605" spans="1:5" x14ac:dyDescent="0.2">
      <c r="A605" s="19"/>
      <c r="B605" s="70"/>
      <c r="C605" s="3"/>
      <c r="D605" s="43"/>
      <c r="E605" s="38"/>
    </row>
    <row r="606" spans="1:5" x14ac:dyDescent="0.2">
      <c r="A606" s="19"/>
      <c r="B606" s="70"/>
      <c r="C606" s="3"/>
      <c r="D606" s="43"/>
      <c r="E606" s="38"/>
    </row>
    <row r="607" spans="1:5" x14ac:dyDescent="0.2">
      <c r="A607" s="19"/>
      <c r="B607" s="70"/>
      <c r="C607" s="3"/>
      <c r="D607" s="43"/>
      <c r="E607" s="38"/>
    </row>
    <row r="608" spans="1:5" x14ac:dyDescent="0.2">
      <c r="A608" s="19"/>
      <c r="B608" s="70"/>
      <c r="C608" s="3"/>
      <c r="D608" s="43"/>
      <c r="E608" s="38"/>
    </row>
    <row r="609" spans="1:5" x14ac:dyDescent="0.2">
      <c r="A609" s="19"/>
      <c r="B609" s="70"/>
      <c r="C609" s="3"/>
      <c r="D609" s="43"/>
      <c r="E609" s="38"/>
    </row>
    <row r="610" spans="1:5" x14ac:dyDescent="0.2">
      <c r="A610" s="19"/>
      <c r="B610" s="70"/>
      <c r="C610" s="3"/>
      <c r="D610" s="43"/>
      <c r="E610" s="38"/>
    </row>
    <row r="611" spans="1:5" x14ac:dyDescent="0.2">
      <c r="A611" s="19"/>
      <c r="B611" s="70"/>
      <c r="C611" s="3"/>
      <c r="D611" s="43"/>
      <c r="E611" s="38"/>
    </row>
    <row r="612" spans="1:5" x14ac:dyDescent="0.2">
      <c r="A612" s="19"/>
      <c r="B612" s="70"/>
      <c r="C612" s="3"/>
      <c r="D612" s="43"/>
      <c r="E612" s="38"/>
    </row>
    <row r="613" spans="1:5" x14ac:dyDescent="0.2">
      <c r="A613" s="19"/>
      <c r="B613" s="70"/>
      <c r="C613" s="3"/>
      <c r="D613" s="43"/>
      <c r="E613" s="38"/>
    </row>
    <row r="614" spans="1:5" x14ac:dyDescent="0.2">
      <c r="A614" s="19"/>
      <c r="B614" s="70"/>
      <c r="C614" s="3"/>
      <c r="D614" s="43"/>
      <c r="E614" s="38"/>
    </row>
    <row r="615" spans="1:5" x14ac:dyDescent="0.2">
      <c r="A615" s="19"/>
      <c r="B615" s="70"/>
      <c r="C615" s="3"/>
      <c r="D615" s="43"/>
      <c r="E615" s="38"/>
    </row>
    <row r="616" spans="1:5" x14ac:dyDescent="0.2">
      <c r="A616" s="19"/>
      <c r="B616" s="70"/>
      <c r="C616" s="3"/>
      <c r="D616" s="43"/>
      <c r="E616" s="38"/>
    </row>
    <row r="617" spans="1:5" x14ac:dyDescent="0.2">
      <c r="A617" s="19"/>
      <c r="B617" s="70"/>
      <c r="C617" s="3"/>
      <c r="D617" s="43"/>
      <c r="E617" s="38"/>
    </row>
    <row r="618" spans="1:5" x14ac:dyDescent="0.2">
      <c r="A618" s="19"/>
      <c r="B618" s="70"/>
      <c r="C618" s="3"/>
      <c r="D618" s="43"/>
      <c r="E618" s="38"/>
    </row>
    <row r="619" spans="1:5" x14ac:dyDescent="0.2">
      <c r="A619" s="19"/>
      <c r="B619" s="70"/>
      <c r="C619" s="3"/>
      <c r="D619" s="43"/>
      <c r="E619" s="38"/>
    </row>
    <row r="620" spans="1:5" x14ac:dyDescent="0.2">
      <c r="A620" s="19"/>
      <c r="B620" s="70"/>
      <c r="C620" s="3"/>
      <c r="D620" s="43"/>
      <c r="E620" s="38"/>
    </row>
    <row r="621" spans="1:5" x14ac:dyDescent="0.2">
      <c r="A621" s="19"/>
      <c r="B621" s="70"/>
      <c r="C621" s="3"/>
      <c r="D621" s="43"/>
      <c r="E621" s="38"/>
    </row>
    <row r="622" spans="1:5" x14ac:dyDescent="0.2">
      <c r="A622" s="19"/>
      <c r="B622" s="70"/>
      <c r="C622" s="3"/>
      <c r="D622" s="43"/>
      <c r="E622" s="38"/>
    </row>
    <row r="623" spans="1:5" x14ac:dyDescent="0.2">
      <c r="A623" s="19"/>
      <c r="B623" s="70"/>
      <c r="C623" s="3"/>
      <c r="D623" s="43"/>
      <c r="E623" s="38"/>
    </row>
    <row r="624" spans="1:5" x14ac:dyDescent="0.2">
      <c r="A624" s="19"/>
      <c r="B624" s="70"/>
      <c r="C624" s="3"/>
      <c r="D624" s="43"/>
      <c r="E624" s="38"/>
    </row>
    <row r="625" spans="1:5" x14ac:dyDescent="0.2">
      <c r="A625" s="19"/>
      <c r="B625" s="70"/>
      <c r="C625" s="3"/>
      <c r="D625" s="43"/>
      <c r="E625" s="38"/>
    </row>
    <row r="626" spans="1:5" x14ac:dyDescent="0.2">
      <c r="A626" s="19"/>
      <c r="B626" s="70"/>
      <c r="C626" s="3"/>
      <c r="D626" s="43"/>
      <c r="E626" s="38"/>
    </row>
    <row r="627" spans="1:5" x14ac:dyDescent="0.2">
      <c r="A627" s="19"/>
      <c r="B627" s="70"/>
      <c r="C627" s="3"/>
      <c r="D627" s="43"/>
      <c r="E627" s="38"/>
    </row>
    <row r="628" spans="1:5" x14ac:dyDescent="0.2">
      <c r="A628" s="19"/>
      <c r="B628" s="70"/>
      <c r="C628" s="3"/>
      <c r="D628" s="43"/>
      <c r="E628" s="38"/>
    </row>
    <row r="629" spans="1:5" x14ac:dyDescent="0.2">
      <c r="A629" s="19"/>
      <c r="B629" s="70"/>
      <c r="C629" s="3"/>
      <c r="D629" s="43"/>
      <c r="E629" s="38"/>
    </row>
    <row r="630" spans="1:5" x14ac:dyDescent="0.2">
      <c r="A630" s="19"/>
      <c r="B630" s="70"/>
      <c r="C630" s="3"/>
      <c r="D630" s="43"/>
      <c r="E630" s="38"/>
    </row>
    <row r="631" spans="1:5" x14ac:dyDescent="0.2">
      <c r="A631" s="19"/>
      <c r="B631" s="70"/>
      <c r="C631" s="3"/>
      <c r="D631" s="43"/>
      <c r="E631" s="38"/>
    </row>
    <row r="632" spans="1:5" x14ac:dyDescent="0.2">
      <c r="A632" s="19"/>
      <c r="B632" s="70"/>
      <c r="C632" s="3"/>
      <c r="D632" s="43"/>
      <c r="E632" s="38"/>
    </row>
    <row r="633" spans="1:5" x14ac:dyDescent="0.2">
      <c r="A633" s="19"/>
      <c r="B633" s="70"/>
      <c r="C633" s="3"/>
      <c r="D633" s="43"/>
      <c r="E633" s="38"/>
    </row>
    <row r="634" spans="1:5" x14ac:dyDescent="0.2">
      <c r="A634" s="19"/>
      <c r="B634" s="70"/>
      <c r="C634" s="3"/>
      <c r="D634" s="43"/>
      <c r="E634" s="38"/>
    </row>
    <row r="635" spans="1:5" x14ac:dyDescent="0.2">
      <c r="A635" s="19"/>
      <c r="B635" s="70"/>
      <c r="C635" s="3"/>
      <c r="D635" s="43"/>
      <c r="E635" s="38"/>
    </row>
    <row r="636" spans="1:5" x14ac:dyDescent="0.2">
      <c r="A636" s="19"/>
      <c r="B636" s="70"/>
      <c r="C636" s="3"/>
      <c r="D636" s="43"/>
      <c r="E636" s="38"/>
    </row>
    <row r="637" spans="1:5" x14ac:dyDescent="0.2">
      <c r="A637" s="19"/>
      <c r="B637" s="70"/>
      <c r="C637" s="3"/>
      <c r="D637" s="43"/>
      <c r="E637" s="38"/>
    </row>
    <row r="638" spans="1:5" x14ac:dyDescent="0.2">
      <c r="A638" s="5"/>
      <c r="B638" s="70"/>
      <c r="C638" s="3"/>
      <c r="D638" s="43"/>
      <c r="E638" s="38"/>
    </row>
    <row r="639" spans="1:5" x14ac:dyDescent="0.2">
      <c r="A639" s="5"/>
      <c r="B639" s="70"/>
      <c r="C639" s="3"/>
      <c r="D639" s="43"/>
      <c r="E639" s="38"/>
    </row>
    <row r="640" spans="1:5" x14ac:dyDescent="0.2">
      <c r="A640" s="5"/>
      <c r="B640" s="70"/>
      <c r="C640" s="3"/>
      <c r="D640" s="43"/>
      <c r="E640" s="38"/>
    </row>
    <row r="641" spans="1:5" x14ac:dyDescent="0.2">
      <c r="A641" s="5"/>
      <c r="B641" s="70"/>
      <c r="C641" s="3"/>
      <c r="D641" s="43"/>
      <c r="E641" s="38"/>
    </row>
    <row r="642" spans="1:5" x14ac:dyDescent="0.2">
      <c r="A642" s="5"/>
      <c r="B642" s="70"/>
      <c r="C642" s="3"/>
      <c r="D642" s="43"/>
      <c r="E642" s="38"/>
    </row>
    <row r="643" spans="1:5" x14ac:dyDescent="0.2">
      <c r="A643" s="5"/>
      <c r="B643" s="70"/>
      <c r="C643" s="3"/>
      <c r="D643" s="43"/>
      <c r="E643" s="38"/>
    </row>
    <row r="644" spans="1:5" x14ac:dyDescent="0.2">
      <c r="A644" s="5"/>
      <c r="B644" s="70"/>
      <c r="C644" s="3"/>
      <c r="D644" s="43"/>
      <c r="E644" s="38"/>
    </row>
    <row r="645" spans="1:5" x14ac:dyDescent="0.2">
      <c r="A645" s="5"/>
      <c r="B645" s="70"/>
      <c r="C645" s="3"/>
      <c r="D645" s="43"/>
      <c r="E645" s="38"/>
    </row>
    <row r="646" spans="1:5" x14ac:dyDescent="0.2">
      <c r="A646" s="5"/>
      <c r="B646" s="70"/>
      <c r="C646" s="3"/>
      <c r="D646" s="43"/>
      <c r="E646" s="38"/>
    </row>
    <row r="647" spans="1:5" x14ac:dyDescent="0.2">
      <c r="A647" s="5"/>
      <c r="B647" s="70"/>
      <c r="C647" s="3"/>
      <c r="D647" s="43"/>
      <c r="E647" s="38"/>
    </row>
    <row r="648" spans="1:5" x14ac:dyDescent="0.2">
      <c r="A648" s="5"/>
      <c r="B648" s="70"/>
      <c r="C648" s="3"/>
      <c r="D648" s="43"/>
      <c r="E648" s="38"/>
    </row>
    <row r="649" spans="1:5" x14ac:dyDescent="0.2">
      <c r="A649" s="5"/>
      <c r="B649" s="70"/>
      <c r="C649" s="3"/>
      <c r="D649" s="43"/>
      <c r="E649" s="38"/>
    </row>
    <row r="650" spans="1:5" x14ac:dyDescent="0.2">
      <c r="A650" s="5"/>
      <c r="B650" s="70"/>
      <c r="C650" s="3"/>
      <c r="D650" s="43"/>
      <c r="E650" s="38"/>
    </row>
    <row r="651" spans="1:5" x14ac:dyDescent="0.2">
      <c r="A651" s="5"/>
      <c r="B651" s="70"/>
      <c r="C651" s="3"/>
      <c r="D651" s="43"/>
      <c r="E651" s="38"/>
    </row>
    <row r="652" spans="1:5" x14ac:dyDescent="0.2">
      <c r="A652" s="5"/>
      <c r="B652" s="70"/>
      <c r="C652" s="3"/>
      <c r="D652" s="43"/>
      <c r="E652" s="38"/>
    </row>
    <row r="653" spans="1:5" x14ac:dyDescent="0.2">
      <c r="A653" s="5"/>
      <c r="B653" s="70"/>
      <c r="C653" s="3"/>
      <c r="D653" s="43"/>
      <c r="E653" s="38"/>
    </row>
    <row r="654" spans="1:5" x14ac:dyDescent="0.2">
      <c r="A654" s="5"/>
      <c r="B654" s="70"/>
      <c r="C654" s="3"/>
      <c r="D654" s="43"/>
      <c r="E654" s="38"/>
    </row>
    <row r="655" spans="1:5" x14ac:dyDescent="0.2">
      <c r="A655" s="5"/>
      <c r="B655" s="70"/>
      <c r="C655" s="3"/>
      <c r="D655" s="43"/>
      <c r="E655" s="38"/>
    </row>
    <row r="656" spans="1:5" x14ac:dyDescent="0.2">
      <c r="A656" s="5"/>
      <c r="B656" s="70"/>
      <c r="C656" s="3"/>
      <c r="D656" s="43"/>
      <c r="E656" s="38"/>
    </row>
    <row r="657" spans="1:5" x14ac:dyDescent="0.2">
      <c r="A657" s="5"/>
      <c r="B657" s="70"/>
      <c r="C657" s="3"/>
      <c r="D657" s="43"/>
      <c r="E657" s="38"/>
    </row>
    <row r="658" spans="1:5" x14ac:dyDescent="0.2">
      <c r="A658" s="5"/>
      <c r="B658" s="70"/>
      <c r="C658" s="3"/>
      <c r="D658" s="43"/>
      <c r="E658" s="38"/>
    </row>
    <row r="659" spans="1:5" x14ac:dyDescent="0.2">
      <c r="A659" s="5"/>
      <c r="B659" s="70"/>
      <c r="C659" s="3"/>
      <c r="D659" s="43"/>
      <c r="E659" s="38"/>
    </row>
    <row r="660" spans="1:5" x14ac:dyDescent="0.2">
      <c r="A660" s="5"/>
      <c r="B660" s="70"/>
      <c r="C660" s="3"/>
      <c r="D660" s="43"/>
      <c r="E660" s="38"/>
    </row>
    <row r="661" spans="1:5" x14ac:dyDescent="0.2">
      <c r="A661" s="5"/>
      <c r="B661" s="70"/>
      <c r="C661" s="3"/>
      <c r="D661" s="43"/>
      <c r="E661" s="38"/>
    </row>
    <row r="662" spans="1:5" x14ac:dyDescent="0.2">
      <c r="A662" s="5"/>
      <c r="B662" s="70"/>
      <c r="C662" s="3"/>
      <c r="D662" s="43"/>
      <c r="E662" s="38"/>
    </row>
    <row r="663" spans="1:5" x14ac:dyDescent="0.2">
      <c r="A663" s="5"/>
      <c r="B663" s="70"/>
      <c r="C663" s="3"/>
      <c r="D663" s="43"/>
      <c r="E663" s="38"/>
    </row>
    <row r="664" spans="1:5" x14ac:dyDescent="0.2">
      <c r="A664" s="5"/>
      <c r="B664" s="70"/>
      <c r="C664" s="3"/>
      <c r="D664" s="43"/>
      <c r="E664" s="38"/>
    </row>
    <row r="665" spans="1:5" x14ac:dyDescent="0.2">
      <c r="A665" s="5"/>
      <c r="B665" s="70"/>
      <c r="C665" s="3"/>
      <c r="D665" s="43"/>
      <c r="E665" s="38"/>
    </row>
    <row r="666" spans="1:5" x14ac:dyDescent="0.2">
      <c r="A666" s="5"/>
      <c r="B666" s="70"/>
      <c r="C666" s="3"/>
      <c r="D666" s="43"/>
      <c r="E666" s="38"/>
    </row>
    <row r="667" spans="1:5" x14ac:dyDescent="0.2">
      <c r="A667" s="19"/>
      <c r="B667" s="70"/>
      <c r="C667" s="3"/>
      <c r="D667" s="43"/>
      <c r="E667" s="38"/>
    </row>
    <row r="668" spans="1:5" x14ac:dyDescent="0.2">
      <c r="A668" s="19"/>
      <c r="B668" s="70"/>
      <c r="C668" s="3"/>
      <c r="D668" s="43"/>
      <c r="E668" s="38"/>
    </row>
    <row r="669" spans="1:5" x14ac:dyDescent="0.2">
      <c r="A669" s="19"/>
      <c r="B669" s="70"/>
      <c r="C669" s="3"/>
      <c r="D669" s="43"/>
      <c r="E669" s="38"/>
    </row>
    <row r="670" spans="1:5" x14ac:dyDescent="0.2">
      <c r="A670" s="19"/>
      <c r="B670" s="70"/>
      <c r="C670" s="3"/>
      <c r="D670" s="43"/>
      <c r="E670" s="38"/>
    </row>
    <row r="671" spans="1:5" x14ac:dyDescent="0.2">
      <c r="A671" s="19"/>
      <c r="B671" s="70"/>
      <c r="C671" s="3"/>
      <c r="D671" s="43"/>
      <c r="E671" s="38"/>
    </row>
    <row r="672" spans="1:5" x14ac:dyDescent="0.2">
      <c r="A672" s="19"/>
      <c r="B672" s="70"/>
      <c r="C672" s="3"/>
      <c r="D672" s="43"/>
      <c r="E672" s="38"/>
    </row>
    <row r="673" spans="1:5" x14ac:dyDescent="0.2">
      <c r="A673" s="19"/>
      <c r="B673" s="70"/>
      <c r="C673" s="3"/>
      <c r="D673" s="43"/>
      <c r="E673" s="38"/>
    </row>
    <row r="674" spans="1:5" x14ac:dyDescent="0.2">
      <c r="A674" s="19"/>
      <c r="B674" s="70"/>
      <c r="C674" s="3"/>
      <c r="D674" s="43"/>
      <c r="E674" s="38"/>
    </row>
    <row r="675" spans="1:5" x14ac:dyDescent="0.2">
      <c r="A675" s="19"/>
      <c r="B675" s="70"/>
      <c r="C675" s="3"/>
      <c r="D675" s="43"/>
      <c r="E675" s="38"/>
    </row>
    <row r="676" spans="1:5" x14ac:dyDescent="0.2">
      <c r="A676" s="19"/>
      <c r="B676" s="70"/>
      <c r="C676" s="3"/>
      <c r="D676" s="43"/>
      <c r="E676" s="38"/>
    </row>
    <row r="677" spans="1:5" x14ac:dyDescent="0.2">
      <c r="A677" s="19"/>
      <c r="B677" s="70"/>
      <c r="C677" s="3"/>
      <c r="D677" s="43"/>
      <c r="E677" s="38"/>
    </row>
    <row r="678" spans="1:5" x14ac:dyDescent="0.2">
      <c r="A678" s="19"/>
      <c r="B678" s="70"/>
      <c r="C678" s="3"/>
      <c r="D678" s="43"/>
      <c r="E678" s="38"/>
    </row>
    <row r="679" spans="1:5" x14ac:dyDescent="0.2">
      <c r="A679" s="19"/>
      <c r="B679" s="70"/>
      <c r="C679" s="3"/>
      <c r="D679" s="43"/>
      <c r="E679" s="38"/>
    </row>
    <row r="680" spans="1:5" x14ac:dyDescent="0.2">
      <c r="A680" s="19"/>
      <c r="B680" s="70"/>
      <c r="C680" s="3"/>
      <c r="D680" s="43"/>
      <c r="E680" s="38"/>
    </row>
    <row r="681" spans="1:5" x14ac:dyDescent="0.2">
      <c r="A681" s="19"/>
      <c r="B681" s="70"/>
      <c r="C681" s="3"/>
      <c r="D681" s="43"/>
      <c r="E681" s="38"/>
    </row>
    <row r="682" spans="1:5" x14ac:dyDescent="0.2">
      <c r="A682" s="19"/>
      <c r="B682" s="70"/>
      <c r="C682" s="3"/>
      <c r="D682" s="43"/>
      <c r="E682" s="38"/>
    </row>
    <row r="683" spans="1:5" x14ac:dyDescent="0.2">
      <c r="A683" s="19"/>
      <c r="B683" s="70"/>
      <c r="C683" s="3"/>
      <c r="D683" s="43"/>
      <c r="E683" s="38"/>
    </row>
    <row r="684" spans="1:5" x14ac:dyDescent="0.2">
      <c r="A684" s="19"/>
      <c r="B684" s="70"/>
      <c r="C684" s="3"/>
      <c r="D684" s="43"/>
      <c r="E684" s="38"/>
    </row>
    <row r="685" spans="1:5" x14ac:dyDescent="0.2">
      <c r="A685" s="19"/>
      <c r="B685" s="70"/>
      <c r="C685" s="3"/>
      <c r="D685" s="43"/>
      <c r="E685" s="38"/>
    </row>
    <row r="686" spans="1:5" x14ac:dyDescent="0.2">
      <c r="A686" s="19"/>
      <c r="B686" s="70"/>
      <c r="C686" s="3"/>
      <c r="D686" s="43"/>
      <c r="E686" s="38"/>
    </row>
    <row r="687" spans="1:5" x14ac:dyDescent="0.2">
      <c r="A687" s="19"/>
      <c r="B687" s="70"/>
      <c r="C687" s="3"/>
      <c r="D687" s="43"/>
      <c r="E687" s="38"/>
    </row>
    <row r="688" spans="1:5" x14ac:dyDescent="0.2">
      <c r="A688" s="19"/>
      <c r="B688" s="70"/>
      <c r="C688" s="3"/>
      <c r="D688" s="43"/>
      <c r="E688" s="38"/>
    </row>
    <row r="689" spans="1:5" x14ac:dyDescent="0.2">
      <c r="A689" s="19"/>
      <c r="B689" s="70"/>
      <c r="C689" s="3"/>
      <c r="D689" s="43"/>
      <c r="E689" s="38"/>
    </row>
    <row r="690" spans="1:5" x14ac:dyDescent="0.2">
      <c r="A690" s="19"/>
      <c r="B690" s="70"/>
      <c r="C690" s="3"/>
      <c r="D690" s="43"/>
      <c r="E690" s="38"/>
    </row>
    <row r="691" spans="1:5" x14ac:dyDescent="0.2">
      <c r="A691" s="19"/>
      <c r="B691" s="70"/>
      <c r="C691" s="3"/>
      <c r="D691" s="43"/>
      <c r="E691" s="38"/>
    </row>
    <row r="692" spans="1:5" x14ac:dyDescent="0.2">
      <c r="A692" s="19"/>
      <c r="B692" s="70"/>
      <c r="C692" s="3"/>
      <c r="D692" s="43"/>
      <c r="E692" s="38"/>
    </row>
    <row r="693" spans="1:5" x14ac:dyDescent="0.2">
      <c r="A693" s="19"/>
      <c r="B693" s="70"/>
      <c r="C693" s="3"/>
      <c r="D693" s="43"/>
      <c r="E693" s="38"/>
    </row>
    <row r="694" spans="1:5" x14ac:dyDescent="0.2">
      <c r="A694" s="19"/>
      <c r="B694" s="70"/>
      <c r="C694" s="3"/>
      <c r="D694" s="43"/>
      <c r="E694" s="38"/>
    </row>
    <row r="695" spans="1:5" x14ac:dyDescent="0.2">
      <c r="A695" s="19"/>
      <c r="B695" s="70"/>
      <c r="C695" s="3"/>
      <c r="D695" s="43"/>
      <c r="E695" s="38"/>
    </row>
    <row r="696" spans="1:5" x14ac:dyDescent="0.2">
      <c r="A696" s="19"/>
      <c r="B696" s="70"/>
      <c r="C696" s="3"/>
      <c r="D696" s="43"/>
      <c r="E696" s="38"/>
    </row>
    <row r="697" spans="1:5" x14ac:dyDescent="0.2">
      <c r="A697" s="19"/>
      <c r="B697" s="70"/>
      <c r="C697" s="3"/>
      <c r="D697" s="43"/>
      <c r="E697" s="38"/>
    </row>
    <row r="698" spans="1:5" x14ac:dyDescent="0.2">
      <c r="A698" s="19"/>
      <c r="B698" s="70"/>
      <c r="C698" s="3"/>
      <c r="D698" s="43"/>
      <c r="E698" s="38"/>
    </row>
    <row r="699" spans="1:5" x14ac:dyDescent="0.2">
      <c r="A699" s="19"/>
      <c r="B699" s="70"/>
      <c r="C699" s="3"/>
      <c r="D699" s="43"/>
      <c r="E699" s="38"/>
    </row>
    <row r="700" spans="1:5" x14ac:dyDescent="0.2">
      <c r="A700" s="19"/>
      <c r="B700" s="70"/>
      <c r="C700" s="3"/>
      <c r="D700" s="43"/>
      <c r="E700" s="38"/>
    </row>
    <row r="701" spans="1:5" x14ac:dyDescent="0.2">
      <c r="A701" s="19"/>
      <c r="B701" s="70"/>
      <c r="C701" s="3"/>
      <c r="D701" s="43"/>
      <c r="E701" s="38"/>
    </row>
    <row r="702" spans="1:5" x14ac:dyDescent="0.2">
      <c r="A702" s="19"/>
      <c r="B702" s="70"/>
      <c r="C702" s="3"/>
      <c r="D702" s="43"/>
      <c r="E702" s="38"/>
    </row>
    <row r="703" spans="1:5" x14ac:dyDescent="0.2">
      <c r="A703" s="19"/>
      <c r="B703" s="70"/>
      <c r="C703" s="3"/>
      <c r="D703" s="43"/>
      <c r="E703" s="38"/>
    </row>
    <row r="704" spans="1:5" x14ac:dyDescent="0.2">
      <c r="A704" s="19"/>
      <c r="B704" s="70"/>
      <c r="C704" s="3"/>
      <c r="D704" s="43"/>
      <c r="E704" s="38"/>
    </row>
    <row r="705" spans="1:5" x14ac:dyDescent="0.2">
      <c r="A705" s="19"/>
      <c r="B705" s="70"/>
      <c r="C705" s="3"/>
      <c r="D705" s="43"/>
      <c r="E705" s="38"/>
    </row>
    <row r="706" spans="1:5" x14ac:dyDescent="0.2">
      <c r="A706" s="19"/>
      <c r="B706" s="70"/>
      <c r="C706" s="3"/>
      <c r="D706" s="43"/>
      <c r="E706" s="38"/>
    </row>
    <row r="707" spans="1:5" x14ac:dyDescent="0.2">
      <c r="A707" s="19"/>
      <c r="B707" s="70"/>
      <c r="C707" s="3"/>
      <c r="D707" s="43"/>
      <c r="E707" s="38"/>
    </row>
    <row r="708" spans="1:5" x14ac:dyDescent="0.2">
      <c r="A708" s="19"/>
      <c r="B708" s="70"/>
      <c r="C708" s="3"/>
      <c r="D708" s="43"/>
      <c r="E708" s="38"/>
    </row>
    <row r="709" spans="1:5" x14ac:dyDescent="0.2">
      <c r="A709" s="19"/>
      <c r="B709" s="70"/>
      <c r="C709" s="3"/>
      <c r="D709" s="43"/>
      <c r="E709" s="38"/>
    </row>
    <row r="710" spans="1:5" x14ac:dyDescent="0.2">
      <c r="A710" s="19"/>
      <c r="B710" s="70"/>
      <c r="C710" s="3"/>
      <c r="D710" s="43"/>
      <c r="E710" s="38"/>
    </row>
    <row r="711" spans="1:5" x14ac:dyDescent="0.2">
      <c r="A711" s="19"/>
      <c r="B711" s="70"/>
      <c r="C711" s="3"/>
      <c r="D711" s="43"/>
      <c r="E711" s="38"/>
    </row>
    <row r="712" spans="1:5" x14ac:dyDescent="0.2">
      <c r="A712" s="19"/>
      <c r="B712" s="70"/>
      <c r="C712" s="3"/>
      <c r="D712" s="43"/>
      <c r="E712" s="38"/>
    </row>
    <row r="713" spans="1:5" x14ac:dyDescent="0.2">
      <c r="A713" s="19"/>
      <c r="B713" s="70"/>
      <c r="C713" s="3"/>
      <c r="D713" s="43"/>
      <c r="E713" s="38"/>
    </row>
    <row r="714" spans="1:5" x14ac:dyDescent="0.2">
      <c r="A714" s="19"/>
      <c r="B714" s="70"/>
      <c r="C714" s="3"/>
      <c r="D714" s="43"/>
      <c r="E714" s="38"/>
    </row>
    <row r="715" spans="1:5" x14ac:dyDescent="0.2">
      <c r="A715" s="19"/>
      <c r="B715" s="70"/>
      <c r="C715" s="3"/>
      <c r="D715" s="43"/>
      <c r="E715" s="38"/>
    </row>
    <row r="716" spans="1:5" x14ac:dyDescent="0.2">
      <c r="A716" s="19"/>
      <c r="B716" s="70"/>
      <c r="C716" s="3"/>
      <c r="D716" s="43"/>
      <c r="E716" s="38"/>
    </row>
    <row r="717" spans="1:5" x14ac:dyDescent="0.2">
      <c r="A717" s="19"/>
      <c r="B717" s="70"/>
      <c r="C717" s="3"/>
      <c r="D717" s="43"/>
      <c r="E717" s="38"/>
    </row>
    <row r="718" spans="1:5" x14ac:dyDescent="0.2">
      <c r="A718" s="19"/>
      <c r="B718" s="70"/>
      <c r="C718" s="3"/>
      <c r="D718" s="43"/>
      <c r="E718" s="38"/>
    </row>
    <row r="719" spans="1:5" x14ac:dyDescent="0.2">
      <c r="A719" s="19"/>
      <c r="B719" s="70"/>
      <c r="C719" s="3"/>
      <c r="D719" s="43"/>
      <c r="E719" s="38"/>
    </row>
    <row r="720" spans="1:5" x14ac:dyDescent="0.2">
      <c r="A720" s="19"/>
      <c r="B720" s="70"/>
      <c r="C720" s="3"/>
      <c r="D720" s="43"/>
      <c r="E720" s="38"/>
    </row>
    <row r="721" spans="1:5" x14ac:dyDescent="0.2">
      <c r="A721" s="19"/>
      <c r="B721" s="70"/>
      <c r="C721" s="3"/>
      <c r="D721" s="43"/>
      <c r="E721" s="38"/>
    </row>
    <row r="722" spans="1:5" x14ac:dyDescent="0.2">
      <c r="A722" s="19"/>
      <c r="B722" s="70"/>
      <c r="C722" s="3"/>
      <c r="D722" s="43"/>
      <c r="E722" s="38"/>
    </row>
    <row r="723" spans="1:5" x14ac:dyDescent="0.2">
      <c r="A723" s="19"/>
      <c r="B723" s="70"/>
      <c r="C723" s="3"/>
      <c r="D723" s="43"/>
      <c r="E723" s="38"/>
    </row>
    <row r="724" spans="1:5" x14ac:dyDescent="0.2">
      <c r="A724" s="19"/>
      <c r="B724" s="70"/>
      <c r="C724" s="3"/>
      <c r="D724" s="43"/>
      <c r="E724" s="38"/>
    </row>
    <row r="725" spans="1:5" x14ac:dyDescent="0.2">
      <c r="A725" s="19"/>
      <c r="B725" s="70"/>
      <c r="C725" s="3"/>
      <c r="D725" s="43"/>
      <c r="E725" s="38"/>
    </row>
    <row r="726" spans="1:5" x14ac:dyDescent="0.2">
      <c r="A726" s="19"/>
      <c r="B726" s="70"/>
      <c r="C726" s="3"/>
      <c r="D726" s="43"/>
      <c r="E726" s="38"/>
    </row>
    <row r="727" spans="1:5" x14ac:dyDescent="0.2">
      <c r="A727" s="19"/>
      <c r="B727" s="70"/>
      <c r="C727" s="3"/>
      <c r="D727" s="43"/>
      <c r="E727" s="38"/>
    </row>
    <row r="728" spans="1:5" x14ac:dyDescent="0.2">
      <c r="A728" s="19"/>
      <c r="B728" s="70"/>
      <c r="C728" s="3"/>
      <c r="D728" s="43"/>
      <c r="E728" s="38"/>
    </row>
    <row r="729" spans="1:5" x14ac:dyDescent="0.2">
      <c r="A729" s="19"/>
      <c r="B729" s="70"/>
      <c r="C729" s="3"/>
      <c r="D729" s="43"/>
      <c r="E729" s="38"/>
    </row>
    <row r="730" spans="1:5" x14ac:dyDescent="0.2">
      <c r="A730" s="19"/>
      <c r="B730" s="70"/>
      <c r="C730" s="3"/>
      <c r="D730" s="43"/>
      <c r="E730" s="38"/>
    </row>
    <row r="731" spans="1:5" x14ac:dyDescent="0.2">
      <c r="A731" s="19"/>
      <c r="B731" s="70"/>
      <c r="C731" s="3"/>
      <c r="D731" s="43"/>
      <c r="E731" s="38"/>
    </row>
    <row r="732" spans="1:5" x14ac:dyDescent="0.2">
      <c r="A732" s="19"/>
      <c r="B732" s="70"/>
      <c r="C732" s="3"/>
      <c r="D732" s="43"/>
      <c r="E732" s="38"/>
    </row>
    <row r="733" spans="1:5" x14ac:dyDescent="0.2">
      <c r="A733" s="19"/>
      <c r="B733" s="70"/>
      <c r="C733" s="3"/>
      <c r="D733" s="43"/>
      <c r="E733" s="38"/>
    </row>
    <row r="734" spans="1:5" x14ac:dyDescent="0.2">
      <c r="A734" s="19"/>
      <c r="B734" s="70"/>
      <c r="C734" s="3"/>
      <c r="D734" s="43"/>
      <c r="E734" s="38"/>
    </row>
    <row r="735" spans="1:5" x14ac:dyDescent="0.2">
      <c r="A735" s="19"/>
      <c r="B735" s="70"/>
      <c r="C735" s="3"/>
      <c r="D735" s="43"/>
      <c r="E735" s="38"/>
    </row>
    <row r="736" spans="1:5" x14ac:dyDescent="0.2">
      <c r="A736" s="19"/>
      <c r="B736" s="70"/>
      <c r="C736" s="3"/>
      <c r="D736" s="43"/>
      <c r="E736" s="38"/>
    </row>
    <row r="737" spans="1:5" x14ac:dyDescent="0.2">
      <c r="A737" s="19"/>
      <c r="B737" s="70"/>
      <c r="C737" s="3"/>
      <c r="D737" s="43"/>
      <c r="E737" s="38"/>
    </row>
    <row r="738" spans="1:5" x14ac:dyDescent="0.2">
      <c r="A738" s="19"/>
      <c r="B738" s="70"/>
      <c r="C738" s="3"/>
      <c r="D738" s="43"/>
      <c r="E738" s="38"/>
    </row>
    <row r="739" spans="1:5" x14ac:dyDescent="0.2">
      <c r="A739" s="19"/>
      <c r="B739" s="70"/>
      <c r="C739" s="3"/>
      <c r="D739" s="43"/>
      <c r="E739" s="38"/>
    </row>
    <row r="740" spans="1:5" x14ac:dyDescent="0.2">
      <c r="A740" s="19"/>
      <c r="B740" s="70"/>
      <c r="C740" s="3"/>
      <c r="D740" s="43"/>
      <c r="E740" s="38"/>
    </row>
    <row r="741" spans="1:5" x14ac:dyDescent="0.2">
      <c r="A741" s="19"/>
      <c r="B741" s="70"/>
      <c r="C741" s="3"/>
      <c r="D741" s="43"/>
      <c r="E741" s="38"/>
    </row>
    <row r="742" spans="1:5" x14ac:dyDescent="0.2">
      <c r="A742" s="19"/>
      <c r="B742" s="70"/>
      <c r="C742" s="3"/>
      <c r="D742" s="43"/>
      <c r="E742" s="38"/>
    </row>
    <row r="743" spans="1:5" x14ac:dyDescent="0.2">
      <c r="A743" s="19"/>
      <c r="B743" s="70"/>
      <c r="C743" s="3"/>
      <c r="D743" s="43"/>
      <c r="E743" s="38"/>
    </row>
    <row r="744" spans="1:5" x14ac:dyDescent="0.2">
      <c r="A744" s="19"/>
      <c r="B744" s="70"/>
      <c r="C744" s="3"/>
      <c r="D744" s="43"/>
      <c r="E744" s="38"/>
    </row>
    <row r="745" spans="1:5" x14ac:dyDescent="0.2">
      <c r="A745" s="19"/>
      <c r="B745" s="70"/>
      <c r="C745" s="3"/>
      <c r="D745" s="43"/>
      <c r="E745" s="38"/>
    </row>
    <row r="746" spans="1:5" x14ac:dyDescent="0.2">
      <c r="A746" s="19"/>
      <c r="B746" s="70"/>
      <c r="C746" s="3"/>
      <c r="D746" s="43"/>
      <c r="E746" s="38"/>
    </row>
    <row r="747" spans="1:5" x14ac:dyDescent="0.2">
      <c r="A747" s="19"/>
      <c r="B747" s="70"/>
      <c r="C747" s="3"/>
      <c r="D747" s="43"/>
      <c r="E747" s="38"/>
    </row>
    <row r="748" spans="1:5" x14ac:dyDescent="0.2">
      <c r="A748" s="19"/>
      <c r="B748" s="70"/>
      <c r="C748" s="3"/>
      <c r="D748" s="43"/>
      <c r="E748" s="38"/>
    </row>
    <row r="749" spans="1:5" x14ac:dyDescent="0.2">
      <c r="A749" s="19"/>
      <c r="B749" s="70"/>
      <c r="C749" s="3"/>
      <c r="D749" s="43"/>
      <c r="E749" s="38"/>
    </row>
    <row r="750" spans="1:5" x14ac:dyDescent="0.2">
      <c r="A750" s="19"/>
      <c r="B750" s="70"/>
      <c r="C750" s="3"/>
      <c r="D750" s="43"/>
      <c r="E750" s="38"/>
    </row>
    <row r="751" spans="1:5" x14ac:dyDescent="0.2">
      <c r="A751" s="19"/>
      <c r="B751" s="70"/>
      <c r="C751" s="3"/>
      <c r="D751" s="43"/>
      <c r="E751" s="38"/>
    </row>
    <row r="752" spans="1:5" x14ac:dyDescent="0.2">
      <c r="A752" s="19"/>
      <c r="B752" s="70"/>
      <c r="C752" s="3"/>
      <c r="D752" s="43"/>
      <c r="E752" s="38"/>
    </row>
    <row r="753" spans="1:5" x14ac:dyDescent="0.2">
      <c r="A753" s="19"/>
      <c r="B753" s="70"/>
      <c r="C753" s="3"/>
      <c r="D753" s="43"/>
      <c r="E753" s="38"/>
    </row>
    <row r="754" spans="1:5" x14ac:dyDescent="0.2">
      <c r="A754" s="19"/>
      <c r="B754" s="70"/>
      <c r="C754" s="3"/>
      <c r="D754" s="43"/>
      <c r="E754" s="38"/>
    </row>
    <row r="755" spans="1:5" x14ac:dyDescent="0.2">
      <c r="A755" s="19"/>
      <c r="B755" s="70"/>
      <c r="C755" s="3"/>
      <c r="D755" s="43"/>
      <c r="E755" s="38"/>
    </row>
    <row r="756" spans="1:5" x14ac:dyDescent="0.2">
      <c r="A756" s="19"/>
      <c r="B756" s="70"/>
      <c r="C756" s="3"/>
      <c r="D756" s="43"/>
      <c r="E756" s="38"/>
    </row>
    <row r="757" spans="1:5" x14ac:dyDescent="0.2">
      <c r="A757" s="19"/>
      <c r="B757" s="70"/>
      <c r="C757" s="3"/>
      <c r="D757" s="43"/>
      <c r="E757" s="38"/>
    </row>
    <row r="758" spans="1:5" x14ac:dyDescent="0.2">
      <c r="A758" s="19"/>
      <c r="B758" s="70"/>
      <c r="C758" s="3"/>
      <c r="D758" s="43"/>
      <c r="E758" s="38"/>
    </row>
    <row r="759" spans="1:5" x14ac:dyDescent="0.2">
      <c r="A759" s="19"/>
      <c r="B759" s="70"/>
      <c r="C759" s="3"/>
      <c r="D759" s="43"/>
      <c r="E759" s="38"/>
    </row>
    <row r="760" spans="1:5" x14ac:dyDescent="0.2">
      <c r="A760" s="19"/>
      <c r="B760" s="70"/>
      <c r="C760" s="3"/>
      <c r="D760" s="43"/>
      <c r="E760" s="38"/>
    </row>
    <row r="761" spans="1:5" x14ac:dyDescent="0.2">
      <c r="A761" s="19"/>
      <c r="B761" s="70"/>
      <c r="C761" s="3"/>
      <c r="D761" s="43"/>
      <c r="E761" s="38"/>
    </row>
    <row r="762" spans="1:5" x14ac:dyDescent="0.2">
      <c r="A762" s="19"/>
      <c r="B762" s="70"/>
      <c r="C762" s="3"/>
      <c r="D762" s="43"/>
      <c r="E762" s="38"/>
    </row>
    <row r="763" spans="1:5" x14ac:dyDescent="0.2">
      <c r="A763" s="19"/>
      <c r="B763" s="70"/>
      <c r="C763" s="3"/>
      <c r="D763" s="43"/>
      <c r="E763" s="38"/>
    </row>
    <row r="764" spans="1:5" x14ac:dyDescent="0.2">
      <c r="A764" s="19"/>
      <c r="B764" s="70"/>
      <c r="C764" s="3"/>
      <c r="D764" s="43"/>
      <c r="E764" s="38"/>
    </row>
    <row r="765" spans="1:5" x14ac:dyDescent="0.2">
      <c r="A765" s="19"/>
      <c r="B765" s="70"/>
      <c r="C765" s="3"/>
      <c r="D765" s="43"/>
      <c r="E765" s="38"/>
    </row>
    <row r="766" spans="1:5" x14ac:dyDescent="0.2">
      <c r="A766" s="19"/>
      <c r="B766" s="70"/>
      <c r="C766" s="3"/>
      <c r="D766" s="43"/>
      <c r="E766" s="38"/>
    </row>
    <row r="767" spans="1:5" x14ac:dyDescent="0.2">
      <c r="A767" s="19"/>
      <c r="B767" s="70"/>
      <c r="C767" s="3"/>
      <c r="D767" s="43"/>
      <c r="E767" s="38"/>
    </row>
    <row r="768" spans="1:5" x14ac:dyDescent="0.2">
      <c r="A768" s="19"/>
      <c r="B768" s="70"/>
      <c r="C768" s="3"/>
      <c r="D768" s="43"/>
      <c r="E768" s="38"/>
    </row>
    <row r="769" spans="1:5" x14ac:dyDescent="0.2">
      <c r="A769" s="19"/>
      <c r="B769" s="70"/>
      <c r="C769" s="3"/>
      <c r="D769" s="43"/>
      <c r="E769" s="38"/>
    </row>
    <row r="770" spans="1:5" x14ac:dyDescent="0.2">
      <c r="A770" s="19"/>
      <c r="B770" s="70"/>
      <c r="C770" s="3"/>
      <c r="D770" s="43"/>
      <c r="E770" s="38"/>
    </row>
    <row r="771" spans="1:5" x14ac:dyDescent="0.2">
      <c r="A771" s="19"/>
      <c r="B771" s="70"/>
      <c r="C771" s="3"/>
      <c r="D771" s="43"/>
      <c r="E771" s="38"/>
    </row>
    <row r="772" spans="1:5" x14ac:dyDescent="0.2">
      <c r="A772" s="19"/>
      <c r="B772" s="70"/>
      <c r="C772" s="3"/>
      <c r="D772" s="43"/>
      <c r="E772" s="38"/>
    </row>
    <row r="773" spans="1:5" x14ac:dyDescent="0.2">
      <c r="A773" s="19"/>
      <c r="B773" s="70"/>
      <c r="C773" s="3"/>
      <c r="D773" s="43"/>
      <c r="E773" s="38"/>
    </row>
    <row r="774" spans="1:5" x14ac:dyDescent="0.2">
      <c r="A774" s="19"/>
      <c r="B774" s="70"/>
      <c r="C774" s="3"/>
      <c r="D774" s="43"/>
      <c r="E774" s="38"/>
    </row>
    <row r="775" spans="1:5" x14ac:dyDescent="0.2">
      <c r="A775" s="19"/>
      <c r="B775" s="70"/>
      <c r="C775" s="3"/>
      <c r="D775" s="43"/>
      <c r="E775" s="38"/>
    </row>
    <row r="776" spans="1:5" x14ac:dyDescent="0.2">
      <c r="A776" s="19"/>
      <c r="B776" s="70"/>
      <c r="C776" s="3"/>
      <c r="D776" s="43"/>
      <c r="E776" s="38"/>
    </row>
    <row r="777" spans="1:5" x14ac:dyDescent="0.2">
      <c r="A777" s="19"/>
      <c r="B777" s="70"/>
      <c r="C777" s="3"/>
      <c r="D777" s="43"/>
      <c r="E777" s="38"/>
    </row>
    <row r="778" spans="1:5" x14ac:dyDescent="0.2">
      <c r="A778" s="19"/>
      <c r="B778" s="70"/>
      <c r="C778" s="3"/>
      <c r="D778" s="43"/>
      <c r="E778" s="38"/>
    </row>
    <row r="779" spans="1:5" x14ac:dyDescent="0.2">
      <c r="A779" s="19"/>
      <c r="B779" s="70"/>
      <c r="C779" s="3"/>
      <c r="D779" s="43"/>
      <c r="E779" s="38"/>
    </row>
    <row r="780" spans="1:5" x14ac:dyDescent="0.2">
      <c r="A780" s="19"/>
      <c r="B780" s="70"/>
      <c r="C780" s="3"/>
      <c r="D780" s="43"/>
      <c r="E780" s="38"/>
    </row>
    <row r="781" spans="1:5" x14ac:dyDescent="0.2">
      <c r="A781" s="19"/>
      <c r="B781" s="70"/>
      <c r="C781" s="3"/>
      <c r="D781" s="43"/>
      <c r="E781" s="38"/>
    </row>
    <row r="782" spans="1:5" x14ac:dyDescent="0.2">
      <c r="A782" s="19"/>
      <c r="B782" s="70"/>
      <c r="C782" s="3"/>
      <c r="D782" s="43"/>
      <c r="E782" s="38"/>
    </row>
    <row r="783" spans="1:5" x14ac:dyDescent="0.2">
      <c r="A783" s="19"/>
      <c r="B783" s="70"/>
      <c r="C783" s="3"/>
      <c r="D783" s="43"/>
      <c r="E783" s="38"/>
    </row>
    <row r="784" spans="1:5" x14ac:dyDescent="0.2">
      <c r="A784" s="19"/>
      <c r="B784" s="70"/>
      <c r="C784" s="3"/>
      <c r="D784" s="43"/>
      <c r="E784" s="38"/>
    </row>
    <row r="785" spans="1:5" x14ac:dyDescent="0.2">
      <c r="A785" s="19"/>
      <c r="B785" s="70"/>
      <c r="C785" s="3"/>
      <c r="D785" s="43"/>
      <c r="E785" s="38"/>
    </row>
    <row r="786" spans="1:5" x14ac:dyDescent="0.2">
      <c r="A786" s="19"/>
      <c r="B786" s="70"/>
      <c r="C786" s="3"/>
      <c r="D786" s="43"/>
      <c r="E786" s="38"/>
    </row>
    <row r="787" spans="1:5" x14ac:dyDescent="0.2">
      <c r="A787" s="19"/>
      <c r="B787" s="70"/>
      <c r="C787" s="3"/>
      <c r="D787" s="43"/>
      <c r="E787" s="38"/>
    </row>
    <row r="788" spans="1:5" x14ac:dyDescent="0.2">
      <c r="A788" s="19"/>
      <c r="B788" s="70"/>
      <c r="C788" s="3"/>
      <c r="D788" s="43"/>
      <c r="E788" s="38"/>
    </row>
    <row r="789" spans="1:5" x14ac:dyDescent="0.2">
      <c r="A789" s="19"/>
      <c r="B789" s="70"/>
      <c r="C789" s="3"/>
      <c r="D789" s="43"/>
      <c r="E789" s="38"/>
    </row>
    <row r="790" spans="1:5" x14ac:dyDescent="0.2">
      <c r="A790" s="19"/>
      <c r="B790" s="70"/>
      <c r="C790" s="3"/>
      <c r="D790" s="43"/>
      <c r="E790" s="38"/>
    </row>
    <row r="791" spans="1:5" x14ac:dyDescent="0.2">
      <c r="A791" s="19"/>
      <c r="B791" s="70"/>
      <c r="C791" s="3"/>
      <c r="D791" s="43"/>
      <c r="E791" s="38"/>
    </row>
    <row r="792" spans="1:5" x14ac:dyDescent="0.2">
      <c r="A792" s="19"/>
      <c r="B792" s="70"/>
      <c r="C792" s="3"/>
      <c r="D792" s="43"/>
      <c r="E792" s="38"/>
    </row>
    <row r="793" spans="1:5" x14ac:dyDescent="0.2">
      <c r="A793" s="19"/>
      <c r="B793" s="70"/>
      <c r="C793" s="3"/>
      <c r="D793" s="43"/>
      <c r="E793" s="38"/>
    </row>
    <row r="794" spans="1:5" x14ac:dyDescent="0.2">
      <c r="A794" s="19"/>
      <c r="B794" s="70"/>
      <c r="C794" s="3"/>
      <c r="D794" s="43"/>
      <c r="E794" s="38"/>
    </row>
    <row r="795" spans="1:5" x14ac:dyDescent="0.2">
      <c r="A795" s="19"/>
      <c r="B795" s="70"/>
      <c r="C795" s="3"/>
      <c r="D795" s="43"/>
      <c r="E795" s="38"/>
    </row>
    <row r="796" spans="1:5" x14ac:dyDescent="0.2">
      <c r="A796" s="19"/>
      <c r="B796" s="70"/>
      <c r="C796" s="3"/>
      <c r="D796" s="43"/>
      <c r="E796" s="38"/>
    </row>
    <row r="797" spans="1:5" x14ac:dyDescent="0.2">
      <c r="A797" s="19"/>
      <c r="B797" s="70"/>
      <c r="C797" s="3"/>
      <c r="D797" s="43"/>
      <c r="E797" s="38"/>
    </row>
    <row r="798" spans="1:5" x14ac:dyDescent="0.2">
      <c r="A798" s="19"/>
      <c r="B798" s="70"/>
      <c r="C798" s="3"/>
      <c r="D798" s="43"/>
      <c r="E798" s="38"/>
    </row>
    <row r="799" spans="1:5" x14ac:dyDescent="0.2">
      <c r="A799" s="19"/>
      <c r="B799" s="70"/>
      <c r="C799" s="3"/>
      <c r="D799" s="43"/>
      <c r="E799" s="38"/>
    </row>
    <row r="800" spans="1:5" x14ac:dyDescent="0.2">
      <c r="A800" s="19"/>
      <c r="B800" s="70"/>
      <c r="C800" s="3"/>
      <c r="D800" s="43"/>
      <c r="E800" s="38"/>
    </row>
    <row r="801" spans="1:5" x14ac:dyDescent="0.2">
      <c r="A801" s="19"/>
      <c r="B801" s="70"/>
      <c r="C801" s="3"/>
      <c r="D801" s="43"/>
      <c r="E801" s="38"/>
    </row>
    <row r="802" spans="1:5" x14ac:dyDescent="0.2">
      <c r="A802" s="19"/>
      <c r="B802" s="70"/>
      <c r="C802" s="3"/>
      <c r="D802" s="43"/>
      <c r="E802" s="38"/>
    </row>
    <row r="803" spans="1:5" x14ac:dyDescent="0.2">
      <c r="A803" s="19"/>
      <c r="B803" s="70"/>
      <c r="C803" s="3"/>
      <c r="D803" s="43"/>
      <c r="E803" s="38"/>
    </row>
    <row r="804" spans="1:5" x14ac:dyDescent="0.2">
      <c r="A804" s="19"/>
      <c r="B804" s="70"/>
      <c r="C804" s="3"/>
      <c r="D804" s="43"/>
      <c r="E804" s="38"/>
    </row>
    <row r="805" spans="1:5" x14ac:dyDescent="0.2">
      <c r="A805" s="19"/>
      <c r="B805" s="70"/>
      <c r="C805" s="3"/>
      <c r="D805" s="43"/>
      <c r="E805" s="38"/>
    </row>
    <row r="806" spans="1:5" x14ac:dyDescent="0.2">
      <c r="A806" s="19"/>
      <c r="B806" s="70"/>
      <c r="C806" s="3"/>
      <c r="D806" s="43"/>
      <c r="E806" s="38"/>
    </row>
    <row r="807" spans="1:5" x14ac:dyDescent="0.2">
      <c r="A807" s="19"/>
      <c r="B807" s="70"/>
      <c r="C807" s="3"/>
      <c r="D807" s="43"/>
      <c r="E807" s="38"/>
    </row>
    <row r="808" spans="1:5" x14ac:dyDescent="0.2">
      <c r="A808" s="19"/>
      <c r="B808" s="70"/>
      <c r="C808" s="3"/>
      <c r="D808" s="43"/>
      <c r="E808" s="38"/>
    </row>
    <row r="809" spans="1:5" x14ac:dyDescent="0.2">
      <c r="A809" s="19"/>
      <c r="B809" s="70"/>
      <c r="C809" s="3"/>
      <c r="D809" s="43"/>
      <c r="E809" s="38"/>
    </row>
    <row r="810" spans="1:5" x14ac:dyDescent="0.2">
      <c r="A810" s="19"/>
      <c r="B810" s="70"/>
      <c r="C810" s="3"/>
      <c r="D810" s="43"/>
      <c r="E810" s="38"/>
    </row>
    <row r="811" spans="1:5" x14ac:dyDescent="0.2">
      <c r="A811" s="19"/>
      <c r="B811" s="70"/>
      <c r="C811" s="3"/>
      <c r="D811" s="43"/>
      <c r="E811" s="38"/>
    </row>
    <row r="812" spans="1:5" x14ac:dyDescent="0.2">
      <c r="A812" s="19"/>
      <c r="B812" s="70"/>
      <c r="C812" s="3"/>
      <c r="D812" s="43"/>
      <c r="E812" s="38"/>
    </row>
    <row r="813" spans="1:5" x14ac:dyDescent="0.2">
      <c r="A813" s="19"/>
      <c r="B813" s="70"/>
      <c r="C813" s="3"/>
      <c r="D813" s="43"/>
      <c r="E813" s="38"/>
    </row>
    <row r="814" spans="1:5" x14ac:dyDescent="0.2">
      <c r="A814" s="19"/>
      <c r="B814" s="70"/>
      <c r="C814" s="3"/>
      <c r="D814" s="43"/>
      <c r="E814" s="38"/>
    </row>
    <row r="815" spans="1:5" x14ac:dyDescent="0.2">
      <c r="A815" s="19"/>
      <c r="B815" s="70"/>
      <c r="C815" s="3"/>
      <c r="D815" s="43"/>
      <c r="E815" s="38"/>
    </row>
    <row r="816" spans="1:5" x14ac:dyDescent="0.2">
      <c r="A816" s="19"/>
      <c r="B816" s="70"/>
      <c r="C816" s="3"/>
      <c r="D816" s="43"/>
      <c r="E816" s="38"/>
    </row>
    <row r="817" spans="1:5" x14ac:dyDescent="0.2">
      <c r="A817" s="19"/>
      <c r="B817" s="70"/>
      <c r="C817" s="3"/>
      <c r="D817" s="43"/>
      <c r="E817" s="38"/>
    </row>
    <row r="818" spans="1:5" x14ac:dyDescent="0.2">
      <c r="A818" s="19"/>
      <c r="B818" s="70"/>
      <c r="C818" s="3"/>
      <c r="D818" s="43"/>
      <c r="E818" s="38"/>
    </row>
    <row r="819" spans="1:5" x14ac:dyDescent="0.2">
      <c r="A819" s="19"/>
      <c r="B819" s="70"/>
      <c r="C819" s="3"/>
      <c r="D819" s="43"/>
      <c r="E819" s="38"/>
    </row>
    <row r="820" spans="1:5" x14ac:dyDescent="0.2">
      <c r="A820" s="19"/>
      <c r="B820" s="70"/>
      <c r="C820" s="3"/>
      <c r="D820" s="43"/>
      <c r="E820" s="38"/>
    </row>
    <row r="821" spans="1:5" x14ac:dyDescent="0.2">
      <c r="A821" s="19"/>
      <c r="B821" s="70"/>
      <c r="C821" s="3"/>
      <c r="D821" s="43"/>
      <c r="E821" s="38"/>
    </row>
    <row r="822" spans="1:5" x14ac:dyDescent="0.2">
      <c r="A822" s="19"/>
      <c r="B822" s="70"/>
      <c r="C822" s="3"/>
      <c r="D822" s="43"/>
      <c r="E822" s="38"/>
    </row>
    <row r="823" spans="1:5" x14ac:dyDescent="0.2">
      <c r="A823" s="19"/>
      <c r="B823" s="70"/>
      <c r="C823" s="3"/>
      <c r="D823" s="43"/>
      <c r="E823" s="38"/>
    </row>
    <row r="824" spans="1:5" x14ac:dyDescent="0.2">
      <c r="A824" s="19"/>
      <c r="B824" s="70"/>
      <c r="C824" s="3"/>
      <c r="D824" s="43"/>
      <c r="E824" s="38"/>
    </row>
    <row r="825" spans="1:5" x14ac:dyDescent="0.2">
      <c r="A825" s="19"/>
      <c r="B825" s="70"/>
      <c r="C825" s="3"/>
      <c r="D825" s="43"/>
      <c r="E825" s="38"/>
    </row>
    <row r="826" spans="1:5" x14ac:dyDescent="0.2">
      <c r="A826" s="19"/>
      <c r="B826" s="70"/>
      <c r="C826" s="3"/>
      <c r="D826" s="43"/>
      <c r="E826" s="38"/>
    </row>
    <row r="827" spans="1:5" x14ac:dyDescent="0.2">
      <c r="A827" s="19"/>
      <c r="B827" s="70"/>
      <c r="C827" s="3"/>
      <c r="D827" s="43"/>
      <c r="E827" s="38"/>
    </row>
    <row r="828" spans="1:5" x14ac:dyDescent="0.2">
      <c r="A828" s="19"/>
      <c r="B828" s="70"/>
      <c r="C828" s="3"/>
      <c r="D828" s="43"/>
      <c r="E828" s="38"/>
    </row>
    <row r="829" spans="1:5" x14ac:dyDescent="0.2">
      <c r="A829" s="19"/>
      <c r="B829" s="70"/>
      <c r="C829" s="3"/>
      <c r="D829" s="43"/>
      <c r="E829" s="38"/>
    </row>
    <row r="830" spans="1:5" x14ac:dyDescent="0.2">
      <c r="A830" s="19"/>
      <c r="B830" s="70"/>
      <c r="C830" s="3"/>
      <c r="D830" s="43"/>
      <c r="E830" s="38"/>
    </row>
    <row r="831" spans="1:5" x14ac:dyDescent="0.2">
      <c r="A831" s="19"/>
      <c r="B831" s="70"/>
      <c r="C831" s="3"/>
      <c r="D831" s="43"/>
      <c r="E831" s="38"/>
    </row>
    <row r="832" spans="1:5" x14ac:dyDescent="0.2">
      <c r="A832" s="19"/>
      <c r="B832" s="70"/>
      <c r="C832" s="3"/>
      <c r="D832" s="43"/>
      <c r="E832" s="38"/>
    </row>
    <row r="833" spans="1:5" x14ac:dyDescent="0.2">
      <c r="A833" s="19"/>
      <c r="B833" s="70"/>
      <c r="C833" s="3"/>
      <c r="D833" s="43"/>
      <c r="E833" s="38"/>
    </row>
    <row r="834" spans="1:5" x14ac:dyDescent="0.2">
      <c r="A834" s="19"/>
      <c r="B834" s="70"/>
      <c r="C834" s="3"/>
      <c r="D834" s="43"/>
      <c r="E834" s="38"/>
    </row>
    <row r="835" spans="1:5" x14ac:dyDescent="0.2">
      <c r="A835" s="19"/>
      <c r="B835" s="70"/>
      <c r="C835" s="3"/>
      <c r="D835" s="43"/>
      <c r="E835" s="38"/>
    </row>
    <row r="836" spans="1:5" x14ac:dyDescent="0.2">
      <c r="A836" s="19"/>
      <c r="B836" s="70"/>
      <c r="C836" s="3"/>
      <c r="D836" s="43"/>
      <c r="E836" s="38"/>
    </row>
    <row r="837" spans="1:5" x14ac:dyDescent="0.2">
      <c r="A837" s="19"/>
      <c r="B837" s="70"/>
      <c r="C837" s="3"/>
      <c r="D837" s="43"/>
      <c r="E837" s="38"/>
    </row>
    <row r="838" spans="1:5" x14ac:dyDescent="0.2">
      <c r="A838" s="19"/>
      <c r="B838" s="70"/>
      <c r="C838" s="3"/>
      <c r="D838" s="43"/>
      <c r="E838" s="38"/>
    </row>
    <row r="839" spans="1:5" x14ac:dyDescent="0.2">
      <c r="A839" s="19"/>
      <c r="B839" s="70"/>
      <c r="C839" s="3"/>
      <c r="D839" s="43"/>
      <c r="E839" s="38"/>
    </row>
    <row r="840" spans="1:5" x14ac:dyDescent="0.2">
      <c r="A840" s="19"/>
      <c r="B840" s="70"/>
      <c r="C840" s="3"/>
      <c r="D840" s="43"/>
      <c r="E840" s="38"/>
    </row>
    <row r="841" spans="1:5" x14ac:dyDescent="0.2">
      <c r="A841" s="19"/>
      <c r="B841" s="70"/>
      <c r="C841" s="3"/>
      <c r="D841" s="43"/>
      <c r="E841" s="38"/>
    </row>
    <row r="842" spans="1:5" x14ac:dyDescent="0.2">
      <c r="A842" s="19"/>
      <c r="B842" s="70"/>
      <c r="C842" s="3"/>
      <c r="D842" s="43"/>
      <c r="E842" s="38"/>
    </row>
    <row r="843" spans="1:5" x14ac:dyDescent="0.2">
      <c r="A843" s="19"/>
      <c r="B843" s="70"/>
      <c r="C843" s="3"/>
      <c r="D843" s="43"/>
      <c r="E843" s="38"/>
    </row>
    <row r="844" spans="1:5" x14ac:dyDescent="0.2">
      <c r="A844" s="19"/>
      <c r="B844" s="70"/>
      <c r="C844" s="3"/>
      <c r="D844" s="43"/>
      <c r="E844" s="38"/>
    </row>
    <row r="845" spans="1:5" x14ac:dyDescent="0.2">
      <c r="A845" s="19"/>
      <c r="B845" s="70"/>
      <c r="C845" s="3"/>
      <c r="D845" s="43"/>
      <c r="E845" s="38"/>
    </row>
    <row r="846" spans="1:5" x14ac:dyDescent="0.2">
      <c r="A846" s="19"/>
      <c r="B846" s="70"/>
      <c r="C846" s="3"/>
      <c r="D846" s="43"/>
      <c r="E846" s="38"/>
    </row>
    <row r="847" spans="1:5" x14ac:dyDescent="0.2">
      <c r="A847" s="19"/>
      <c r="B847" s="70"/>
      <c r="C847" s="3"/>
      <c r="D847" s="43"/>
      <c r="E847" s="38"/>
    </row>
    <row r="848" spans="1:5" x14ac:dyDescent="0.2">
      <c r="A848" s="19"/>
      <c r="B848" s="70"/>
      <c r="C848" s="3"/>
      <c r="D848" s="43"/>
      <c r="E848" s="38"/>
    </row>
    <row r="849" spans="1:5" x14ac:dyDescent="0.2">
      <c r="A849" s="19"/>
      <c r="B849" s="70"/>
      <c r="C849" s="3"/>
      <c r="D849" s="43"/>
      <c r="E849" s="38"/>
    </row>
    <row r="850" spans="1:5" x14ac:dyDescent="0.2">
      <c r="A850" s="19"/>
      <c r="B850" s="70"/>
      <c r="C850" s="3"/>
      <c r="D850" s="43"/>
      <c r="E850" s="38"/>
    </row>
    <row r="851" spans="1:5" x14ac:dyDescent="0.2">
      <c r="A851" s="19"/>
      <c r="B851" s="70"/>
      <c r="C851" s="3"/>
      <c r="D851" s="43"/>
      <c r="E851" s="38"/>
    </row>
    <row r="852" spans="1:5" x14ac:dyDescent="0.2">
      <c r="A852" s="19"/>
      <c r="B852" s="70"/>
      <c r="C852" s="3"/>
      <c r="D852" s="43"/>
      <c r="E852" s="38"/>
    </row>
    <row r="853" spans="1:5" x14ac:dyDescent="0.2">
      <c r="A853" s="19"/>
      <c r="B853" s="70"/>
      <c r="C853" s="3"/>
      <c r="D853" s="43"/>
      <c r="E853" s="38"/>
    </row>
    <row r="854" spans="1:5" x14ac:dyDescent="0.2">
      <c r="A854" s="19"/>
      <c r="B854" s="70"/>
      <c r="C854" s="3"/>
      <c r="D854" s="43"/>
      <c r="E854" s="38"/>
    </row>
    <row r="855" spans="1:5" x14ac:dyDescent="0.2">
      <c r="A855" s="19"/>
      <c r="B855" s="70"/>
      <c r="C855" s="3"/>
      <c r="D855" s="43"/>
      <c r="E855" s="38"/>
    </row>
    <row r="856" spans="1:5" x14ac:dyDescent="0.2">
      <c r="A856" s="19"/>
      <c r="B856" s="70"/>
      <c r="C856" s="3"/>
      <c r="D856" s="43"/>
      <c r="E856" s="38"/>
    </row>
    <row r="857" spans="1:5" x14ac:dyDescent="0.2">
      <c r="A857" s="19"/>
      <c r="B857" s="70"/>
      <c r="C857" s="3"/>
      <c r="D857" s="43"/>
      <c r="E857" s="38"/>
    </row>
    <row r="858" spans="1:5" x14ac:dyDescent="0.2">
      <c r="A858" s="19"/>
      <c r="B858" s="70"/>
      <c r="C858" s="3"/>
      <c r="D858" s="43"/>
      <c r="E858" s="38"/>
    </row>
    <row r="859" spans="1:5" x14ac:dyDescent="0.2">
      <c r="A859" s="19"/>
      <c r="B859" s="70"/>
      <c r="C859" s="3"/>
      <c r="D859" s="43"/>
      <c r="E859" s="38"/>
    </row>
    <row r="860" spans="1:5" x14ac:dyDescent="0.2">
      <c r="A860" s="19"/>
      <c r="B860" s="70"/>
      <c r="C860" s="3"/>
      <c r="D860" s="43"/>
      <c r="E860" s="38"/>
    </row>
    <row r="861" spans="1:5" x14ac:dyDescent="0.2">
      <c r="A861" s="19"/>
      <c r="B861" s="70"/>
      <c r="C861" s="3"/>
      <c r="D861" s="43"/>
      <c r="E861" s="38"/>
    </row>
    <row r="862" spans="1:5" x14ac:dyDescent="0.2">
      <c r="A862" s="19"/>
      <c r="B862" s="70"/>
      <c r="C862" s="3"/>
      <c r="D862" s="43"/>
      <c r="E862" s="38"/>
    </row>
    <row r="863" spans="1:5" x14ac:dyDescent="0.2">
      <c r="A863" s="19"/>
      <c r="B863" s="70"/>
      <c r="C863" s="3"/>
      <c r="D863" s="43"/>
      <c r="E863" s="38"/>
    </row>
    <row r="864" spans="1:5" x14ac:dyDescent="0.2">
      <c r="A864" s="19"/>
      <c r="B864" s="70"/>
      <c r="C864" s="3"/>
      <c r="D864" s="43"/>
      <c r="E864" s="38"/>
    </row>
    <row r="865" spans="1:5" x14ac:dyDescent="0.2">
      <c r="A865" s="19"/>
      <c r="B865" s="70"/>
      <c r="C865" s="3"/>
      <c r="D865" s="43"/>
      <c r="E865" s="38"/>
    </row>
    <row r="866" spans="1:5" x14ac:dyDescent="0.2">
      <c r="A866" s="19"/>
      <c r="B866" s="70"/>
      <c r="C866" s="3"/>
      <c r="D866" s="43"/>
      <c r="E866" s="38"/>
    </row>
    <row r="867" spans="1:5" x14ac:dyDescent="0.2">
      <c r="A867" s="19"/>
      <c r="B867" s="70"/>
      <c r="C867" s="3"/>
      <c r="D867" s="43"/>
      <c r="E867" s="38"/>
    </row>
    <row r="868" spans="1:5" x14ac:dyDescent="0.2">
      <c r="A868" s="19"/>
      <c r="B868" s="70"/>
      <c r="C868" s="3"/>
      <c r="D868" s="43"/>
      <c r="E868" s="38"/>
    </row>
    <row r="869" spans="1:5" x14ac:dyDescent="0.2">
      <c r="A869" s="19"/>
      <c r="B869" s="70"/>
      <c r="C869" s="3"/>
      <c r="D869" s="43"/>
      <c r="E869" s="38"/>
    </row>
    <row r="870" spans="1:5" x14ac:dyDescent="0.2">
      <c r="A870" s="19"/>
      <c r="B870" s="70"/>
      <c r="C870" s="3"/>
      <c r="D870" s="43"/>
      <c r="E870" s="38"/>
    </row>
    <row r="871" spans="1:5" x14ac:dyDescent="0.2">
      <c r="A871" s="19"/>
      <c r="B871" s="70"/>
      <c r="C871" s="3"/>
      <c r="D871" s="43"/>
      <c r="E871" s="38"/>
    </row>
    <row r="872" spans="1:5" x14ac:dyDescent="0.2">
      <c r="A872" s="19"/>
      <c r="B872" s="70"/>
      <c r="C872" s="3"/>
      <c r="D872" s="43"/>
      <c r="E872" s="38"/>
    </row>
    <row r="873" spans="1:5" x14ac:dyDescent="0.2">
      <c r="A873" s="19"/>
      <c r="B873" s="70"/>
      <c r="C873" s="3"/>
      <c r="D873" s="43"/>
      <c r="E873" s="38"/>
    </row>
    <row r="874" spans="1:5" x14ac:dyDescent="0.2">
      <c r="A874" s="19"/>
      <c r="B874" s="70"/>
      <c r="C874" s="3"/>
      <c r="D874" s="43"/>
      <c r="E874" s="38"/>
    </row>
    <row r="875" spans="1:5" x14ac:dyDescent="0.2">
      <c r="A875" s="19"/>
      <c r="B875" s="70"/>
      <c r="C875" s="3"/>
      <c r="D875" s="43"/>
      <c r="E875" s="38"/>
    </row>
    <row r="876" spans="1:5" x14ac:dyDescent="0.2">
      <c r="A876" s="19"/>
      <c r="B876" s="70"/>
      <c r="C876" s="3"/>
      <c r="D876" s="43"/>
      <c r="E876" s="38"/>
    </row>
    <row r="877" spans="1:5" x14ac:dyDescent="0.2">
      <c r="A877" s="19"/>
      <c r="B877" s="70"/>
      <c r="C877" s="3"/>
      <c r="D877" s="43"/>
      <c r="E877" s="38"/>
    </row>
    <row r="878" spans="1:5" x14ac:dyDescent="0.2">
      <c r="A878" s="19"/>
      <c r="B878" s="70"/>
      <c r="C878" s="3"/>
      <c r="D878" s="43"/>
      <c r="E878" s="38"/>
    </row>
    <row r="879" spans="1:5" x14ac:dyDescent="0.2">
      <c r="A879" s="19"/>
      <c r="B879" s="70"/>
      <c r="C879" s="3"/>
      <c r="D879" s="43"/>
      <c r="E879" s="38"/>
    </row>
    <row r="880" spans="1:5" x14ac:dyDescent="0.2">
      <c r="A880" s="19"/>
      <c r="B880" s="70"/>
      <c r="C880" s="3"/>
      <c r="D880" s="43"/>
      <c r="E880" s="38"/>
    </row>
    <row r="881" spans="1:5" x14ac:dyDescent="0.2">
      <c r="A881" s="19"/>
      <c r="B881" s="70"/>
      <c r="C881" s="3"/>
      <c r="D881" s="43"/>
      <c r="E881" s="38"/>
    </row>
    <row r="882" spans="1:5" x14ac:dyDescent="0.2">
      <c r="A882" s="19"/>
      <c r="B882" s="70"/>
      <c r="C882" s="3"/>
      <c r="D882" s="43"/>
      <c r="E882" s="38"/>
    </row>
    <row r="883" spans="1:5" x14ac:dyDescent="0.2">
      <c r="A883" s="19"/>
      <c r="B883" s="70"/>
      <c r="C883" s="3"/>
      <c r="D883" s="43"/>
      <c r="E883" s="38"/>
    </row>
    <row r="884" spans="1:5" x14ac:dyDescent="0.2">
      <c r="A884" s="19"/>
      <c r="B884" s="70"/>
      <c r="C884" s="3"/>
      <c r="D884" s="43"/>
      <c r="E884" s="38"/>
    </row>
    <row r="885" spans="1:5" x14ac:dyDescent="0.2">
      <c r="A885" s="19"/>
      <c r="B885" s="70"/>
      <c r="C885" s="3"/>
      <c r="D885" s="43"/>
      <c r="E885" s="38"/>
    </row>
    <row r="886" spans="1:5" x14ac:dyDescent="0.2">
      <c r="A886" s="19"/>
      <c r="B886" s="70"/>
      <c r="C886" s="3"/>
      <c r="D886" s="43"/>
      <c r="E886" s="38"/>
    </row>
    <row r="887" spans="1:5" x14ac:dyDescent="0.2">
      <c r="A887" s="19"/>
      <c r="B887" s="70"/>
      <c r="C887" s="3"/>
      <c r="D887" s="43"/>
      <c r="E887" s="38"/>
    </row>
    <row r="888" spans="1:5" x14ac:dyDescent="0.2">
      <c r="A888" s="19"/>
      <c r="B888" s="70"/>
      <c r="C888" s="3"/>
      <c r="D888" s="43"/>
      <c r="E888" s="38"/>
    </row>
    <row r="889" spans="1:5" x14ac:dyDescent="0.2">
      <c r="A889" s="19"/>
      <c r="B889" s="70"/>
      <c r="C889" s="3"/>
      <c r="D889" s="43"/>
      <c r="E889" s="38"/>
    </row>
    <row r="890" spans="1:5" x14ac:dyDescent="0.2">
      <c r="A890" s="19"/>
      <c r="B890" s="70"/>
      <c r="C890" s="3"/>
      <c r="D890" s="43"/>
      <c r="E890" s="38"/>
    </row>
    <row r="891" spans="1:5" x14ac:dyDescent="0.2">
      <c r="A891" s="19"/>
      <c r="B891" s="70"/>
      <c r="C891" s="3"/>
      <c r="D891" s="43"/>
      <c r="E891" s="38"/>
    </row>
    <row r="892" spans="1:5" x14ac:dyDescent="0.2">
      <c r="A892" s="19"/>
      <c r="B892" s="70"/>
      <c r="C892" s="3"/>
      <c r="D892" s="43"/>
      <c r="E892" s="38"/>
    </row>
    <row r="893" spans="1:5" x14ac:dyDescent="0.2">
      <c r="A893" s="19"/>
      <c r="B893" s="70"/>
      <c r="C893" s="3"/>
      <c r="D893" s="43"/>
      <c r="E893" s="38"/>
    </row>
    <row r="894" spans="1:5" x14ac:dyDescent="0.2">
      <c r="A894" s="19"/>
      <c r="B894" s="70"/>
      <c r="C894" s="3"/>
      <c r="D894" s="43"/>
      <c r="E894" s="38"/>
    </row>
    <row r="895" spans="1:5" x14ac:dyDescent="0.2">
      <c r="A895" s="19"/>
      <c r="B895" s="70"/>
      <c r="C895" s="3"/>
      <c r="D895" s="43"/>
      <c r="E895" s="38"/>
    </row>
    <row r="896" spans="1:5" x14ac:dyDescent="0.2">
      <c r="A896" s="19"/>
      <c r="B896" s="70"/>
      <c r="C896" s="3"/>
      <c r="D896" s="43"/>
      <c r="E896" s="38"/>
    </row>
    <row r="897" spans="1:5" x14ac:dyDescent="0.2">
      <c r="A897" s="19"/>
      <c r="B897" s="70"/>
      <c r="C897" s="3"/>
      <c r="D897" s="43"/>
      <c r="E897" s="38"/>
    </row>
    <row r="898" spans="1:5" x14ac:dyDescent="0.2">
      <c r="A898" s="19"/>
      <c r="B898" s="70"/>
      <c r="C898" s="3"/>
      <c r="D898" s="43"/>
      <c r="E898" s="38"/>
    </row>
    <row r="899" spans="1:5" x14ac:dyDescent="0.2">
      <c r="A899" s="19"/>
      <c r="B899" s="70"/>
      <c r="C899" s="3"/>
      <c r="D899" s="43"/>
      <c r="E899" s="38"/>
    </row>
    <row r="900" spans="1:5" x14ac:dyDescent="0.2">
      <c r="A900" s="19"/>
      <c r="B900" s="70"/>
      <c r="C900" s="3"/>
      <c r="D900" s="43"/>
      <c r="E900" s="38"/>
    </row>
    <row r="901" spans="1:5" x14ac:dyDescent="0.2">
      <c r="A901" s="19"/>
      <c r="B901" s="70"/>
      <c r="C901" s="3"/>
      <c r="D901" s="43"/>
      <c r="E901" s="38"/>
    </row>
    <row r="902" spans="1:5" x14ac:dyDescent="0.2">
      <c r="A902" s="19"/>
      <c r="B902" s="70"/>
      <c r="C902" s="3"/>
      <c r="D902" s="43"/>
      <c r="E902" s="38"/>
    </row>
    <row r="903" spans="1:5" x14ac:dyDescent="0.2">
      <c r="A903" s="19"/>
      <c r="B903" s="70"/>
      <c r="C903" s="3"/>
      <c r="D903" s="43"/>
      <c r="E903" s="38"/>
    </row>
    <row r="904" spans="1:5" x14ac:dyDescent="0.2">
      <c r="A904" s="19"/>
      <c r="B904" s="70"/>
      <c r="C904" s="3"/>
      <c r="D904" s="43"/>
      <c r="E904" s="38"/>
    </row>
    <row r="905" spans="1:5" x14ac:dyDescent="0.2">
      <c r="A905" s="19"/>
      <c r="B905" s="70"/>
      <c r="C905" s="3"/>
      <c r="D905" s="43"/>
      <c r="E905" s="38"/>
    </row>
    <row r="906" spans="1:5" x14ac:dyDescent="0.2">
      <c r="A906" s="19"/>
      <c r="B906" s="70"/>
      <c r="C906" s="3"/>
      <c r="D906" s="43"/>
      <c r="E906" s="38"/>
    </row>
    <row r="907" spans="1:5" x14ac:dyDescent="0.2">
      <c r="A907" s="19"/>
      <c r="B907" s="70"/>
      <c r="C907" s="3"/>
      <c r="D907" s="43"/>
      <c r="E907" s="38"/>
    </row>
    <row r="908" spans="1:5" x14ac:dyDescent="0.2">
      <c r="A908" s="19"/>
      <c r="B908" s="70"/>
      <c r="C908" s="3"/>
      <c r="D908" s="43"/>
      <c r="E908" s="38"/>
    </row>
    <row r="909" spans="1:5" x14ac:dyDescent="0.2">
      <c r="A909" s="19"/>
      <c r="B909" s="70"/>
      <c r="C909" s="3"/>
      <c r="D909" s="43"/>
      <c r="E909" s="38"/>
    </row>
    <row r="910" spans="1:5" x14ac:dyDescent="0.2">
      <c r="A910" s="19"/>
      <c r="B910" s="70"/>
      <c r="C910" s="3"/>
      <c r="D910" s="43"/>
      <c r="E910" s="38"/>
    </row>
    <row r="911" spans="1:5" x14ac:dyDescent="0.2">
      <c r="A911" s="19"/>
      <c r="B911" s="70"/>
      <c r="C911" s="3"/>
      <c r="D911" s="43"/>
      <c r="E911" s="38"/>
    </row>
    <row r="912" spans="1:5" x14ac:dyDescent="0.2">
      <c r="A912" s="19"/>
      <c r="B912" s="70"/>
      <c r="C912" s="3"/>
      <c r="D912" s="43"/>
      <c r="E912" s="38"/>
    </row>
    <row r="913" spans="1:5" x14ac:dyDescent="0.2">
      <c r="A913" s="19"/>
      <c r="B913" s="70"/>
      <c r="C913" s="3"/>
      <c r="D913" s="43"/>
      <c r="E913" s="38"/>
    </row>
    <row r="914" spans="1:5" x14ac:dyDescent="0.2">
      <c r="A914" s="19"/>
      <c r="B914" s="70"/>
      <c r="C914" s="3"/>
      <c r="D914" s="43"/>
      <c r="E914" s="38"/>
    </row>
    <row r="915" spans="1:5" x14ac:dyDescent="0.2">
      <c r="A915" s="19"/>
      <c r="B915" s="70"/>
      <c r="C915" s="3"/>
      <c r="D915" s="43"/>
      <c r="E915" s="38"/>
    </row>
    <row r="916" spans="1:5" x14ac:dyDescent="0.2">
      <c r="A916" s="19"/>
      <c r="B916" s="70"/>
      <c r="C916" s="3"/>
      <c r="D916" s="43"/>
      <c r="E916" s="38"/>
    </row>
    <row r="917" spans="1:5" x14ac:dyDescent="0.2">
      <c r="A917" s="19"/>
      <c r="B917" s="70"/>
      <c r="C917" s="3"/>
      <c r="D917" s="43"/>
      <c r="E917" s="38"/>
    </row>
    <row r="918" spans="1:5" x14ac:dyDescent="0.2">
      <c r="A918" s="19"/>
      <c r="B918" s="70"/>
      <c r="C918" s="3"/>
      <c r="D918" s="43"/>
      <c r="E918" s="38"/>
    </row>
    <row r="919" spans="1:5" x14ac:dyDescent="0.2">
      <c r="A919" s="19"/>
      <c r="B919" s="70"/>
      <c r="C919" s="3"/>
      <c r="D919" s="43"/>
      <c r="E919" s="38"/>
    </row>
    <row r="920" spans="1:5" x14ac:dyDescent="0.2">
      <c r="A920" s="19"/>
      <c r="B920" s="70"/>
      <c r="C920" s="3"/>
      <c r="D920" s="43"/>
      <c r="E920" s="38"/>
    </row>
    <row r="921" spans="1:5" x14ac:dyDescent="0.2">
      <c r="A921" s="19"/>
      <c r="B921" s="70"/>
      <c r="C921" s="3"/>
      <c r="D921" s="43"/>
      <c r="E921" s="38"/>
    </row>
    <row r="922" spans="1:5" x14ac:dyDescent="0.2">
      <c r="A922" s="19"/>
      <c r="B922" s="70"/>
      <c r="C922" s="3"/>
      <c r="D922" s="43"/>
      <c r="E922" s="38"/>
    </row>
    <row r="923" spans="1:5" x14ac:dyDescent="0.2">
      <c r="A923" s="19"/>
      <c r="B923" s="70"/>
      <c r="C923" s="3"/>
      <c r="D923" s="43"/>
      <c r="E923" s="38"/>
    </row>
    <row r="924" spans="1:5" x14ac:dyDescent="0.2">
      <c r="A924" s="19"/>
      <c r="B924" s="70"/>
      <c r="C924" s="3"/>
      <c r="D924" s="43"/>
      <c r="E924" s="38"/>
    </row>
    <row r="925" spans="1:5" x14ac:dyDescent="0.2">
      <c r="A925" s="19"/>
      <c r="B925" s="70"/>
      <c r="C925" s="3"/>
      <c r="D925" s="43"/>
      <c r="E925" s="38"/>
    </row>
    <row r="926" spans="1:5" x14ac:dyDescent="0.2">
      <c r="A926" s="19"/>
      <c r="B926" s="70"/>
      <c r="C926" s="3"/>
      <c r="D926" s="43"/>
      <c r="E926" s="38"/>
    </row>
    <row r="927" spans="1:5" x14ac:dyDescent="0.2">
      <c r="A927" s="19"/>
      <c r="B927" s="70"/>
      <c r="C927" s="3"/>
      <c r="D927" s="43"/>
      <c r="E927" s="38"/>
    </row>
    <row r="928" spans="1:5" x14ac:dyDescent="0.2">
      <c r="A928" s="19"/>
      <c r="B928" s="70"/>
      <c r="C928" s="3"/>
      <c r="D928" s="43"/>
      <c r="E928" s="38"/>
    </row>
    <row r="929" spans="1:5" x14ac:dyDescent="0.2">
      <c r="A929" s="19"/>
      <c r="B929" s="70"/>
      <c r="C929" s="3"/>
      <c r="D929" s="43"/>
      <c r="E929" s="38"/>
    </row>
    <row r="930" spans="1:5" x14ac:dyDescent="0.2">
      <c r="A930" s="19"/>
      <c r="B930" s="70"/>
      <c r="C930" s="3"/>
      <c r="D930" s="43"/>
      <c r="E930" s="38"/>
    </row>
    <row r="931" spans="1:5" x14ac:dyDescent="0.2">
      <c r="A931" s="19"/>
      <c r="B931" s="70"/>
      <c r="C931" s="3"/>
      <c r="D931" s="43"/>
      <c r="E931" s="38"/>
    </row>
    <row r="932" spans="1:5" x14ac:dyDescent="0.2">
      <c r="A932" s="19"/>
      <c r="B932" s="70"/>
      <c r="C932" s="3"/>
      <c r="D932" s="43"/>
      <c r="E932" s="38"/>
    </row>
    <row r="933" spans="1:5" x14ac:dyDescent="0.2">
      <c r="A933" s="19"/>
      <c r="B933" s="70"/>
      <c r="C933" s="3"/>
      <c r="D933" s="43"/>
      <c r="E933" s="38"/>
    </row>
    <row r="934" spans="1:5" x14ac:dyDescent="0.2">
      <c r="A934" s="19"/>
      <c r="B934" s="70"/>
      <c r="C934" s="3"/>
      <c r="D934" s="43"/>
      <c r="E934" s="38"/>
    </row>
    <row r="935" spans="1:5" x14ac:dyDescent="0.2">
      <c r="A935" s="19"/>
      <c r="B935" s="70"/>
      <c r="C935" s="3"/>
      <c r="D935" s="43"/>
      <c r="E935" s="38"/>
    </row>
    <row r="936" spans="1:5" x14ac:dyDescent="0.2">
      <c r="A936" s="19"/>
      <c r="B936" s="70"/>
      <c r="C936" s="3"/>
      <c r="D936" s="43"/>
      <c r="E936" s="38"/>
    </row>
    <row r="937" spans="1:5" x14ac:dyDescent="0.2">
      <c r="A937" s="19"/>
      <c r="B937" s="70"/>
      <c r="C937" s="3"/>
      <c r="D937" s="43"/>
      <c r="E937" s="38"/>
    </row>
    <row r="938" spans="1:5" x14ac:dyDescent="0.2">
      <c r="A938" s="19"/>
      <c r="B938" s="70"/>
      <c r="C938" s="3"/>
      <c r="D938" s="43"/>
      <c r="E938" s="38"/>
    </row>
    <row r="939" spans="1:5" x14ac:dyDescent="0.2">
      <c r="A939" s="19"/>
      <c r="B939" s="70"/>
      <c r="C939" s="3"/>
      <c r="D939" s="43"/>
      <c r="E939" s="38"/>
    </row>
    <row r="940" spans="1:5" x14ac:dyDescent="0.2">
      <c r="A940" s="19"/>
      <c r="B940" s="70"/>
      <c r="C940" s="3"/>
      <c r="D940" s="43"/>
      <c r="E940" s="38"/>
    </row>
    <row r="941" spans="1:5" x14ac:dyDescent="0.2">
      <c r="A941" s="19"/>
      <c r="B941" s="70"/>
      <c r="C941" s="3"/>
      <c r="D941" s="43"/>
      <c r="E941" s="38"/>
    </row>
    <row r="942" spans="1:5" x14ac:dyDescent="0.2">
      <c r="A942" s="19"/>
      <c r="B942" s="70"/>
      <c r="C942" s="3"/>
      <c r="D942" s="43"/>
      <c r="E942" s="38"/>
    </row>
    <row r="943" spans="1:5" x14ac:dyDescent="0.2">
      <c r="A943" s="19"/>
      <c r="B943" s="70"/>
      <c r="C943" s="3"/>
      <c r="D943" s="43"/>
      <c r="E943" s="38"/>
    </row>
    <row r="944" spans="1:5" x14ac:dyDescent="0.2">
      <c r="A944" s="19"/>
      <c r="B944" s="70"/>
      <c r="C944" s="3"/>
      <c r="D944" s="43"/>
      <c r="E944" s="38"/>
    </row>
    <row r="945" spans="1:5" x14ac:dyDescent="0.2">
      <c r="A945" s="19"/>
      <c r="B945" s="70"/>
      <c r="C945" s="3"/>
      <c r="D945" s="43"/>
      <c r="E945" s="38"/>
    </row>
    <row r="946" spans="1:5" x14ac:dyDescent="0.2">
      <c r="A946" s="19"/>
      <c r="B946" s="70"/>
      <c r="C946" s="3"/>
      <c r="D946" s="43"/>
      <c r="E946" s="38"/>
    </row>
    <row r="947" spans="1:5" x14ac:dyDescent="0.2">
      <c r="A947" s="19"/>
      <c r="B947" s="70"/>
      <c r="C947" s="3"/>
      <c r="D947" s="43"/>
      <c r="E947" s="38"/>
    </row>
    <row r="948" spans="1:5" x14ac:dyDescent="0.2">
      <c r="A948" s="19"/>
      <c r="B948" s="70"/>
      <c r="C948" s="3"/>
      <c r="D948" s="43"/>
      <c r="E948" s="38"/>
    </row>
    <row r="949" spans="1:5" x14ac:dyDescent="0.2">
      <c r="A949" s="19"/>
      <c r="B949" s="70"/>
      <c r="C949" s="3"/>
      <c r="D949" s="43"/>
      <c r="E949" s="38"/>
    </row>
    <row r="950" spans="1:5" x14ac:dyDescent="0.2">
      <c r="A950" s="19"/>
      <c r="B950" s="70"/>
      <c r="C950" s="3"/>
      <c r="D950" s="43"/>
      <c r="E950" s="38"/>
    </row>
    <row r="951" spans="1:5" x14ac:dyDescent="0.2">
      <c r="A951" s="19"/>
      <c r="B951" s="70"/>
      <c r="C951" s="3"/>
      <c r="D951" s="43"/>
      <c r="E951" s="38"/>
    </row>
    <row r="952" spans="1:5" x14ac:dyDescent="0.2">
      <c r="A952" s="19"/>
      <c r="B952" s="70"/>
      <c r="C952" s="3"/>
      <c r="D952" s="43"/>
      <c r="E952" s="38"/>
    </row>
    <row r="953" spans="1:5" x14ac:dyDescent="0.2">
      <c r="A953" s="19"/>
      <c r="B953" s="70"/>
      <c r="C953" s="3"/>
      <c r="D953" s="43"/>
      <c r="E953" s="38"/>
    </row>
    <row r="954" spans="1:5" x14ac:dyDescent="0.2">
      <c r="A954" s="19"/>
      <c r="B954" s="70"/>
      <c r="C954" s="3"/>
      <c r="D954" s="43"/>
      <c r="E954" s="38"/>
    </row>
    <row r="955" spans="1:5" x14ac:dyDescent="0.2">
      <c r="A955" s="19"/>
      <c r="B955" s="70"/>
      <c r="C955" s="3"/>
      <c r="D955" s="43"/>
      <c r="E955" s="38"/>
    </row>
    <row r="956" spans="1:5" x14ac:dyDescent="0.2">
      <c r="A956" s="19"/>
      <c r="B956" s="70"/>
      <c r="C956" s="3"/>
      <c r="D956" s="43"/>
      <c r="E956" s="38"/>
    </row>
    <row r="957" spans="1:5" x14ac:dyDescent="0.2">
      <c r="A957" s="19"/>
      <c r="B957" s="70"/>
      <c r="C957" s="3"/>
      <c r="D957" s="43"/>
      <c r="E957" s="38"/>
    </row>
    <row r="958" spans="1:5" x14ac:dyDescent="0.2">
      <c r="A958" s="19"/>
      <c r="B958" s="70"/>
      <c r="C958" s="3"/>
      <c r="D958" s="43"/>
      <c r="E958" s="38"/>
    </row>
    <row r="959" spans="1:5" x14ac:dyDescent="0.2">
      <c r="A959" s="19"/>
      <c r="B959" s="70"/>
      <c r="C959" s="3"/>
      <c r="D959" s="43"/>
      <c r="E959" s="38"/>
    </row>
    <row r="960" spans="1:5" x14ac:dyDescent="0.2">
      <c r="A960" s="19"/>
      <c r="B960" s="70"/>
      <c r="C960" s="3"/>
      <c r="D960" s="43"/>
      <c r="E960" s="38"/>
    </row>
    <row r="961" spans="1:5" x14ac:dyDescent="0.2">
      <c r="A961" s="19"/>
      <c r="B961" s="70"/>
      <c r="C961" s="3"/>
      <c r="D961" s="43"/>
      <c r="E961" s="38"/>
    </row>
    <row r="962" spans="1:5" x14ac:dyDescent="0.2">
      <c r="A962" s="19"/>
      <c r="B962" s="70"/>
      <c r="C962" s="3"/>
      <c r="D962" s="43"/>
      <c r="E962" s="38"/>
    </row>
    <row r="963" spans="1:5" x14ac:dyDescent="0.2">
      <c r="A963" s="19"/>
      <c r="B963" s="70"/>
      <c r="C963" s="3"/>
      <c r="D963" s="43"/>
      <c r="E963" s="38"/>
    </row>
    <row r="964" spans="1:5" x14ac:dyDescent="0.2">
      <c r="A964" s="19"/>
      <c r="B964" s="70"/>
      <c r="C964" s="3"/>
      <c r="D964" s="43"/>
      <c r="E964" s="38"/>
    </row>
    <row r="965" spans="1:5" x14ac:dyDescent="0.2">
      <c r="A965" s="19"/>
      <c r="B965" s="70"/>
      <c r="C965" s="3"/>
      <c r="D965" s="43"/>
      <c r="E965" s="38"/>
    </row>
    <row r="966" spans="1:5" x14ac:dyDescent="0.2">
      <c r="A966" s="19"/>
      <c r="B966" s="70"/>
      <c r="C966" s="3"/>
      <c r="D966" s="43"/>
      <c r="E966" s="38"/>
    </row>
    <row r="967" spans="1:5" x14ac:dyDescent="0.2">
      <c r="A967" s="19"/>
      <c r="B967" s="70"/>
      <c r="C967" s="3"/>
      <c r="D967" s="43"/>
      <c r="E967" s="38"/>
    </row>
    <row r="968" spans="1:5" x14ac:dyDescent="0.2">
      <c r="A968" s="19"/>
      <c r="B968" s="70"/>
      <c r="C968" s="3"/>
      <c r="D968" s="43"/>
      <c r="E968" s="38"/>
    </row>
    <row r="969" spans="1:5" x14ac:dyDescent="0.2">
      <c r="A969" s="19"/>
      <c r="B969" s="70"/>
      <c r="C969" s="3"/>
      <c r="D969" s="43"/>
      <c r="E969" s="38"/>
    </row>
    <row r="970" spans="1:5" x14ac:dyDescent="0.2">
      <c r="A970" s="19"/>
      <c r="B970" s="70"/>
      <c r="C970" s="3"/>
      <c r="D970" s="43"/>
      <c r="E970" s="38"/>
    </row>
    <row r="971" spans="1:5" x14ac:dyDescent="0.2">
      <c r="A971" s="19"/>
      <c r="B971" s="70"/>
      <c r="C971" s="3"/>
      <c r="D971" s="43"/>
      <c r="E971" s="38"/>
    </row>
    <row r="972" spans="1:5" x14ac:dyDescent="0.2">
      <c r="A972" s="19"/>
      <c r="B972" s="70"/>
      <c r="C972" s="3"/>
      <c r="D972" s="43"/>
      <c r="E972" s="38"/>
    </row>
    <row r="973" spans="1:5" x14ac:dyDescent="0.2">
      <c r="A973" s="19"/>
      <c r="B973" s="70"/>
      <c r="C973" s="3"/>
      <c r="D973" s="43"/>
      <c r="E973" s="38"/>
    </row>
    <row r="974" spans="1:5" x14ac:dyDescent="0.2">
      <c r="A974" s="19"/>
      <c r="B974" s="70"/>
      <c r="C974" s="3"/>
      <c r="D974" s="43"/>
      <c r="E974" s="38"/>
    </row>
    <row r="975" spans="1:5" x14ac:dyDescent="0.2">
      <c r="A975" s="19"/>
      <c r="B975" s="70"/>
      <c r="C975" s="3"/>
      <c r="D975" s="43"/>
      <c r="E975" s="38"/>
    </row>
    <row r="976" spans="1:5" x14ac:dyDescent="0.2">
      <c r="A976" s="19"/>
      <c r="B976" s="70"/>
      <c r="C976" s="3"/>
      <c r="D976" s="43"/>
      <c r="E976" s="38"/>
    </row>
    <row r="977" spans="1:5" x14ac:dyDescent="0.2">
      <c r="A977" s="19"/>
      <c r="B977" s="70"/>
      <c r="C977" s="3"/>
      <c r="D977" s="43"/>
      <c r="E977" s="38"/>
    </row>
    <row r="978" spans="1:5" x14ac:dyDescent="0.2">
      <c r="A978" s="19"/>
      <c r="B978" s="70"/>
      <c r="C978" s="3"/>
      <c r="D978" s="43"/>
      <c r="E978" s="38"/>
    </row>
    <row r="979" spans="1:5" x14ac:dyDescent="0.2">
      <c r="A979" s="19"/>
      <c r="B979" s="70"/>
      <c r="C979" s="3"/>
      <c r="D979" s="43"/>
      <c r="E979" s="38"/>
    </row>
    <row r="980" spans="1:5" x14ac:dyDescent="0.2">
      <c r="A980" s="19"/>
      <c r="B980" s="70"/>
      <c r="C980" s="3"/>
      <c r="D980" s="43"/>
      <c r="E980" s="38"/>
    </row>
    <row r="981" spans="1:5" x14ac:dyDescent="0.2">
      <c r="A981" s="19"/>
      <c r="B981" s="70"/>
      <c r="C981" s="3"/>
      <c r="D981" s="43"/>
      <c r="E981" s="38"/>
    </row>
    <row r="982" spans="1:5" x14ac:dyDescent="0.2">
      <c r="A982" s="19"/>
      <c r="B982" s="70"/>
      <c r="C982" s="3"/>
      <c r="D982" s="43"/>
      <c r="E982" s="38"/>
    </row>
    <row r="983" spans="1:5" x14ac:dyDescent="0.2">
      <c r="A983" s="19"/>
      <c r="B983" s="70"/>
      <c r="C983" s="3"/>
      <c r="D983" s="43"/>
      <c r="E983" s="38"/>
    </row>
    <row r="984" spans="1:5" x14ac:dyDescent="0.2">
      <c r="A984" s="19"/>
      <c r="B984" s="70"/>
      <c r="C984" s="3"/>
      <c r="D984" s="43"/>
      <c r="E984" s="38"/>
    </row>
    <row r="985" spans="1:5" x14ac:dyDescent="0.2">
      <c r="A985" s="19"/>
      <c r="B985" s="70"/>
      <c r="C985" s="3"/>
      <c r="D985" s="43"/>
      <c r="E985" s="38"/>
    </row>
    <row r="986" spans="1:5" x14ac:dyDescent="0.2">
      <c r="A986" s="19"/>
      <c r="B986" s="70"/>
      <c r="C986" s="3"/>
      <c r="D986" s="43"/>
      <c r="E986" s="38"/>
    </row>
    <row r="987" spans="1:5" x14ac:dyDescent="0.2">
      <c r="A987" s="19"/>
      <c r="B987" s="70"/>
      <c r="C987" s="3"/>
      <c r="D987" s="43"/>
      <c r="E987" s="38"/>
    </row>
    <row r="988" spans="1:5" x14ac:dyDescent="0.2">
      <c r="A988" s="19"/>
      <c r="B988" s="70"/>
      <c r="C988" s="3"/>
      <c r="D988" s="43"/>
      <c r="E988" s="38"/>
    </row>
    <row r="989" spans="1:5" x14ac:dyDescent="0.2">
      <c r="A989" s="19"/>
      <c r="B989" s="70"/>
      <c r="C989" s="3"/>
      <c r="D989" s="43"/>
      <c r="E989" s="38"/>
    </row>
    <row r="990" spans="1:5" x14ac:dyDescent="0.2">
      <c r="A990" s="19"/>
      <c r="B990" s="70"/>
      <c r="C990" s="3"/>
      <c r="D990" s="43"/>
      <c r="E990" s="38"/>
    </row>
    <row r="991" spans="1:5" x14ac:dyDescent="0.2">
      <c r="A991" s="19"/>
      <c r="B991" s="70"/>
      <c r="C991" s="3"/>
      <c r="D991" s="43"/>
      <c r="E991" s="38"/>
    </row>
    <row r="992" spans="1:5" x14ac:dyDescent="0.2">
      <c r="A992" s="19"/>
      <c r="B992" s="70"/>
      <c r="C992" s="3"/>
      <c r="D992" s="43"/>
      <c r="E992" s="38"/>
    </row>
    <row r="993" spans="1:5" x14ac:dyDescent="0.2">
      <c r="A993" s="19"/>
      <c r="B993" s="70"/>
      <c r="C993" s="3"/>
      <c r="D993" s="43"/>
      <c r="E993" s="38"/>
    </row>
    <row r="994" spans="1:5" x14ac:dyDescent="0.2">
      <c r="A994" s="19"/>
      <c r="B994" s="70"/>
      <c r="C994" s="3"/>
      <c r="D994" s="43"/>
      <c r="E994" s="38"/>
    </row>
    <row r="995" spans="1:5" x14ac:dyDescent="0.2">
      <c r="A995" s="19"/>
      <c r="B995" s="70"/>
      <c r="C995" s="3"/>
      <c r="D995" s="43"/>
      <c r="E995" s="38"/>
    </row>
    <row r="996" spans="1:5" x14ac:dyDescent="0.2">
      <c r="A996" s="19"/>
      <c r="B996" s="70"/>
      <c r="C996" s="3"/>
      <c r="D996" s="43"/>
      <c r="E996" s="38"/>
    </row>
    <row r="997" spans="1:5" x14ac:dyDescent="0.2">
      <c r="A997" s="19"/>
      <c r="B997" s="70"/>
      <c r="C997" s="3"/>
      <c r="D997" s="43"/>
      <c r="E997" s="38"/>
    </row>
    <row r="998" spans="1:5" x14ac:dyDescent="0.2">
      <c r="A998" s="19"/>
      <c r="B998" s="70"/>
      <c r="C998" s="3"/>
      <c r="D998" s="43"/>
      <c r="E998" s="38"/>
    </row>
    <row r="999" spans="1:5" x14ac:dyDescent="0.2">
      <c r="A999" s="19"/>
      <c r="B999" s="70"/>
      <c r="C999" s="3"/>
      <c r="D999" s="43"/>
      <c r="E999" s="38"/>
    </row>
    <row r="1000" spans="1:5" x14ac:dyDescent="0.2">
      <c r="A1000" s="19"/>
      <c r="B1000" s="70"/>
      <c r="C1000" s="3"/>
      <c r="D1000" s="43"/>
      <c r="E1000" s="38"/>
    </row>
    <row r="1001" spans="1:5" x14ac:dyDescent="0.2">
      <c r="A1001" s="19"/>
      <c r="B1001" s="70"/>
      <c r="C1001" s="3"/>
      <c r="D1001" s="43"/>
      <c r="E1001" s="38"/>
    </row>
    <row r="1002" spans="1:5" x14ac:dyDescent="0.2">
      <c r="A1002" s="19"/>
      <c r="B1002" s="70"/>
      <c r="C1002" s="3"/>
      <c r="D1002" s="43"/>
      <c r="E1002" s="38"/>
    </row>
    <row r="1003" spans="1:5" x14ac:dyDescent="0.2">
      <c r="A1003" s="19"/>
      <c r="B1003" s="70"/>
      <c r="C1003" s="3"/>
      <c r="D1003" s="43"/>
      <c r="E1003" s="38"/>
    </row>
    <row r="1004" spans="1:5" x14ac:dyDescent="0.2">
      <c r="A1004" s="19"/>
      <c r="B1004" s="70"/>
      <c r="C1004" s="3"/>
      <c r="D1004" s="43"/>
      <c r="E1004" s="38"/>
    </row>
    <row r="1005" spans="1:5" x14ac:dyDescent="0.2">
      <c r="A1005" s="19"/>
      <c r="B1005" s="70"/>
      <c r="C1005" s="3"/>
      <c r="D1005" s="43"/>
      <c r="E1005" s="38"/>
    </row>
    <row r="1006" spans="1:5" x14ac:dyDescent="0.2">
      <c r="A1006" s="19"/>
      <c r="B1006" s="70"/>
      <c r="C1006" s="3"/>
      <c r="D1006" s="43"/>
      <c r="E1006" s="38"/>
    </row>
    <row r="1007" spans="1:5" x14ac:dyDescent="0.2">
      <c r="A1007" s="19"/>
      <c r="B1007" s="70"/>
      <c r="C1007" s="3"/>
      <c r="D1007" s="43"/>
      <c r="E1007" s="38"/>
    </row>
    <row r="1008" spans="1:5" x14ac:dyDescent="0.2">
      <c r="A1008" s="19"/>
      <c r="B1008" s="70"/>
      <c r="C1008" s="3"/>
      <c r="D1008" s="43"/>
      <c r="E1008" s="38"/>
    </row>
    <row r="1009" spans="1:5" x14ac:dyDescent="0.2">
      <c r="A1009" s="19"/>
      <c r="B1009" s="70"/>
      <c r="C1009" s="3"/>
      <c r="D1009" s="43"/>
      <c r="E1009" s="38"/>
    </row>
    <row r="1010" spans="1:5" x14ac:dyDescent="0.2">
      <c r="A1010" s="19"/>
      <c r="B1010" s="70"/>
      <c r="C1010" s="3"/>
      <c r="D1010" s="43"/>
      <c r="E1010" s="38"/>
    </row>
    <row r="1011" spans="1:5" x14ac:dyDescent="0.2">
      <c r="A1011" s="19"/>
      <c r="B1011" s="70"/>
      <c r="C1011" s="3"/>
      <c r="D1011" s="43"/>
      <c r="E1011" s="38"/>
    </row>
    <row r="1012" spans="1:5" x14ac:dyDescent="0.2">
      <c r="A1012" s="19"/>
      <c r="B1012" s="70"/>
      <c r="C1012" s="3"/>
      <c r="D1012" s="43"/>
      <c r="E1012" s="38"/>
    </row>
    <row r="1013" spans="1:5" x14ac:dyDescent="0.2">
      <c r="A1013" s="19"/>
      <c r="B1013" s="70"/>
      <c r="C1013" s="3"/>
      <c r="D1013" s="43"/>
      <c r="E1013" s="38"/>
    </row>
    <row r="1014" spans="1:5" x14ac:dyDescent="0.2">
      <c r="A1014" s="19"/>
      <c r="B1014" s="70"/>
      <c r="C1014" s="3"/>
      <c r="D1014" s="43"/>
      <c r="E1014" s="38"/>
    </row>
    <row r="1015" spans="1:5" x14ac:dyDescent="0.2">
      <c r="A1015" s="19"/>
      <c r="B1015" s="70"/>
      <c r="C1015" s="3"/>
      <c r="D1015" s="43"/>
      <c r="E1015" s="38"/>
    </row>
    <row r="1016" spans="1:5" x14ac:dyDescent="0.2">
      <c r="A1016" s="19"/>
      <c r="B1016" s="70"/>
      <c r="C1016" s="3"/>
      <c r="D1016" s="43"/>
      <c r="E1016" s="38"/>
    </row>
    <row r="1017" spans="1:5" x14ac:dyDescent="0.2">
      <c r="A1017" s="19"/>
      <c r="B1017" s="70"/>
      <c r="C1017" s="3"/>
      <c r="D1017" s="43"/>
      <c r="E1017" s="38"/>
    </row>
    <row r="1018" spans="1:5" x14ac:dyDescent="0.2">
      <c r="A1018" s="19"/>
      <c r="B1018" s="70"/>
      <c r="C1018" s="3"/>
      <c r="D1018" s="43"/>
      <c r="E1018" s="38"/>
    </row>
    <row r="1019" spans="1:5" x14ac:dyDescent="0.2">
      <c r="A1019" s="19"/>
      <c r="B1019" s="70"/>
      <c r="C1019" s="3"/>
      <c r="D1019" s="43"/>
      <c r="E1019" s="38"/>
    </row>
    <row r="1020" spans="1:5" x14ac:dyDescent="0.2">
      <c r="A1020" s="19"/>
      <c r="B1020" s="70"/>
      <c r="C1020" s="3"/>
      <c r="D1020" s="43"/>
      <c r="E1020" s="38"/>
    </row>
    <row r="1021" spans="1:5" x14ac:dyDescent="0.2">
      <c r="A1021" s="19"/>
      <c r="B1021" s="70"/>
      <c r="C1021" s="3"/>
      <c r="D1021" s="43"/>
      <c r="E1021" s="38"/>
    </row>
    <row r="1022" spans="1:5" x14ac:dyDescent="0.2">
      <c r="A1022" s="19"/>
      <c r="B1022" s="70"/>
      <c r="C1022" s="3"/>
      <c r="D1022" s="43"/>
      <c r="E1022" s="38"/>
    </row>
    <row r="1023" spans="1:5" x14ac:dyDescent="0.2">
      <c r="A1023" s="19"/>
      <c r="B1023" s="70"/>
      <c r="C1023" s="3"/>
      <c r="D1023" s="43"/>
      <c r="E1023" s="38"/>
    </row>
    <row r="1024" spans="1:5" x14ac:dyDescent="0.2">
      <c r="A1024" s="19"/>
      <c r="B1024" s="70"/>
      <c r="C1024" s="3"/>
      <c r="D1024" s="43"/>
      <c r="E1024" s="38"/>
    </row>
    <row r="1025" spans="1:5" x14ac:dyDescent="0.2">
      <c r="A1025" s="19"/>
      <c r="B1025" s="70"/>
      <c r="C1025" s="3"/>
      <c r="D1025" s="43"/>
      <c r="E1025" s="38"/>
    </row>
    <row r="1026" spans="1:5" x14ac:dyDescent="0.2">
      <c r="A1026" s="19"/>
      <c r="B1026" s="70"/>
      <c r="C1026" s="3"/>
      <c r="D1026" s="43"/>
      <c r="E1026" s="38"/>
    </row>
    <row r="1027" spans="1:5" x14ac:dyDescent="0.2">
      <c r="A1027" s="19"/>
      <c r="B1027" s="70"/>
      <c r="C1027" s="3"/>
      <c r="D1027" s="43"/>
      <c r="E1027" s="38"/>
    </row>
    <row r="1028" spans="1:5" x14ac:dyDescent="0.2">
      <c r="A1028" s="19"/>
      <c r="B1028" s="70"/>
      <c r="C1028" s="3"/>
      <c r="D1028" s="43"/>
      <c r="E1028" s="38"/>
    </row>
    <row r="1029" spans="1:5" x14ac:dyDescent="0.2">
      <c r="A1029" s="19"/>
      <c r="B1029" s="70"/>
      <c r="C1029" s="3"/>
      <c r="D1029" s="43"/>
      <c r="E1029" s="38"/>
    </row>
    <row r="1030" spans="1:5" x14ac:dyDescent="0.2">
      <c r="A1030" s="19"/>
      <c r="B1030" s="70"/>
      <c r="C1030" s="3"/>
      <c r="D1030" s="43"/>
      <c r="E1030" s="38"/>
    </row>
    <row r="1031" spans="1:5" x14ac:dyDescent="0.2">
      <c r="A1031" s="19"/>
      <c r="B1031" s="70"/>
      <c r="C1031" s="3"/>
      <c r="D1031" s="43"/>
      <c r="E1031" s="38"/>
    </row>
    <row r="1032" spans="1:5" x14ac:dyDescent="0.2">
      <c r="A1032" s="19"/>
      <c r="B1032" s="70"/>
      <c r="C1032" s="3"/>
      <c r="D1032" s="43"/>
      <c r="E1032" s="38"/>
    </row>
    <row r="1033" spans="1:5" x14ac:dyDescent="0.2">
      <c r="A1033" s="19"/>
      <c r="B1033" s="70"/>
      <c r="C1033" s="3"/>
      <c r="D1033" s="43"/>
      <c r="E1033" s="38"/>
    </row>
    <row r="1034" spans="1:5" x14ac:dyDescent="0.2">
      <c r="A1034" s="19"/>
      <c r="B1034" s="70"/>
      <c r="C1034" s="3"/>
      <c r="D1034" s="43"/>
      <c r="E1034" s="38"/>
    </row>
    <row r="1035" spans="1:5" x14ac:dyDescent="0.2">
      <c r="A1035" s="19"/>
      <c r="B1035" s="70"/>
      <c r="C1035" s="3"/>
      <c r="D1035" s="43"/>
      <c r="E1035" s="38"/>
    </row>
    <row r="1036" spans="1:5" x14ac:dyDescent="0.2">
      <c r="A1036" s="19"/>
      <c r="B1036" s="70"/>
      <c r="C1036" s="3"/>
      <c r="D1036" s="43"/>
      <c r="E1036" s="38"/>
    </row>
    <row r="1037" spans="1:5" x14ac:dyDescent="0.2">
      <c r="A1037" s="19"/>
      <c r="B1037" s="70"/>
      <c r="C1037" s="3"/>
      <c r="D1037" s="43"/>
      <c r="E1037" s="38"/>
    </row>
    <row r="1038" spans="1:5" x14ac:dyDescent="0.2">
      <c r="A1038" s="19"/>
      <c r="B1038" s="70"/>
      <c r="C1038" s="3"/>
      <c r="D1038" s="43"/>
      <c r="E1038" s="38"/>
    </row>
    <row r="1039" spans="1:5" x14ac:dyDescent="0.2">
      <c r="A1039" s="19"/>
      <c r="B1039" s="70"/>
      <c r="C1039" s="3"/>
      <c r="D1039" s="43"/>
      <c r="E1039" s="38"/>
    </row>
    <row r="1040" spans="1:5" x14ac:dyDescent="0.2">
      <c r="A1040" s="19"/>
      <c r="B1040" s="70"/>
      <c r="C1040" s="3"/>
      <c r="D1040" s="43"/>
      <c r="E1040" s="38"/>
    </row>
    <row r="1041" spans="1:5" x14ac:dyDescent="0.2">
      <c r="A1041" s="19"/>
      <c r="B1041" s="70"/>
      <c r="C1041" s="3"/>
      <c r="D1041" s="43"/>
      <c r="E1041" s="38"/>
    </row>
    <row r="1042" spans="1:5" x14ac:dyDescent="0.2">
      <c r="A1042" s="19"/>
      <c r="B1042" s="70"/>
      <c r="C1042" s="3"/>
      <c r="D1042" s="43"/>
      <c r="E1042" s="38"/>
    </row>
    <row r="1043" spans="1:5" x14ac:dyDescent="0.2">
      <c r="A1043" s="19"/>
      <c r="B1043" s="70"/>
      <c r="C1043" s="3"/>
      <c r="D1043" s="43"/>
      <c r="E1043" s="38"/>
    </row>
    <row r="1044" spans="1:5" x14ac:dyDescent="0.2">
      <c r="A1044" s="19"/>
      <c r="B1044" s="70"/>
      <c r="C1044" s="3"/>
      <c r="D1044" s="43"/>
      <c r="E1044" s="38"/>
    </row>
    <row r="1045" spans="1:5" x14ac:dyDescent="0.2">
      <c r="A1045" s="19"/>
      <c r="B1045" s="70"/>
      <c r="C1045" s="3"/>
      <c r="D1045" s="43"/>
      <c r="E1045" s="38"/>
    </row>
    <row r="1046" spans="1:5" x14ac:dyDescent="0.2">
      <c r="A1046" s="19"/>
      <c r="B1046" s="70"/>
      <c r="C1046" s="3"/>
      <c r="D1046" s="43"/>
      <c r="E1046" s="38"/>
    </row>
    <row r="1047" spans="1:5" x14ac:dyDescent="0.2">
      <c r="A1047" s="19"/>
      <c r="B1047" s="70"/>
      <c r="C1047" s="3"/>
      <c r="D1047" s="43"/>
      <c r="E1047" s="38"/>
    </row>
    <row r="1048" spans="1:5" x14ac:dyDescent="0.2">
      <c r="A1048" s="19"/>
      <c r="B1048" s="70"/>
      <c r="C1048" s="3"/>
      <c r="D1048" s="43"/>
      <c r="E1048" s="38"/>
    </row>
    <row r="1049" spans="1:5" x14ac:dyDescent="0.2">
      <c r="A1049" s="19"/>
      <c r="B1049" s="70"/>
      <c r="C1049" s="3"/>
      <c r="D1049" s="43"/>
      <c r="E1049" s="38"/>
    </row>
    <row r="1050" spans="1:5" x14ac:dyDescent="0.2">
      <c r="A1050" s="19"/>
      <c r="B1050" s="70"/>
      <c r="C1050" s="3"/>
      <c r="D1050" s="43"/>
      <c r="E1050" s="38"/>
    </row>
    <row r="1051" spans="1:5" x14ac:dyDescent="0.2">
      <c r="A1051" s="19"/>
      <c r="B1051" s="70"/>
      <c r="C1051" s="3"/>
      <c r="D1051" s="43"/>
      <c r="E1051" s="38"/>
    </row>
    <row r="1052" spans="1:5" x14ac:dyDescent="0.2">
      <c r="A1052" s="19"/>
      <c r="B1052" s="70"/>
      <c r="C1052" s="3"/>
      <c r="D1052" s="43"/>
      <c r="E1052" s="38"/>
    </row>
    <row r="1053" spans="1:5" x14ac:dyDescent="0.2">
      <c r="A1053" s="19"/>
      <c r="B1053" s="70"/>
      <c r="C1053" s="3"/>
      <c r="D1053" s="43"/>
      <c r="E1053" s="38"/>
    </row>
    <row r="1054" spans="1:5" x14ac:dyDescent="0.2">
      <c r="A1054" s="19"/>
      <c r="B1054" s="70"/>
      <c r="C1054" s="3"/>
      <c r="D1054" s="43"/>
      <c r="E1054" s="38"/>
    </row>
    <row r="1055" spans="1:5" x14ac:dyDescent="0.2">
      <c r="A1055" s="19"/>
      <c r="B1055" s="70"/>
      <c r="C1055" s="3"/>
      <c r="D1055" s="43"/>
      <c r="E1055" s="38"/>
    </row>
    <row r="1056" spans="1:5" x14ac:dyDescent="0.2">
      <c r="A1056" s="19"/>
      <c r="B1056" s="70"/>
      <c r="C1056" s="3"/>
      <c r="D1056" s="43"/>
      <c r="E1056" s="38"/>
    </row>
    <row r="1057" spans="1:5" x14ac:dyDescent="0.2">
      <c r="A1057" s="19"/>
      <c r="B1057" s="70"/>
      <c r="C1057" s="3"/>
      <c r="D1057" s="43"/>
      <c r="E1057" s="38"/>
    </row>
    <row r="1058" spans="1:5" x14ac:dyDescent="0.2">
      <c r="A1058" s="19"/>
      <c r="B1058" s="70"/>
      <c r="C1058" s="3"/>
      <c r="D1058" s="43"/>
      <c r="E1058" s="38"/>
    </row>
    <row r="1059" spans="1:5" x14ac:dyDescent="0.2">
      <c r="A1059" s="19"/>
      <c r="B1059" s="70"/>
      <c r="C1059" s="3"/>
      <c r="D1059" s="43"/>
      <c r="E1059" s="38"/>
    </row>
    <row r="1060" spans="1:5" x14ac:dyDescent="0.2">
      <c r="A1060" s="19"/>
      <c r="B1060" s="70"/>
      <c r="C1060" s="3"/>
      <c r="D1060" s="43"/>
      <c r="E1060" s="38"/>
    </row>
    <row r="1061" spans="1:5" x14ac:dyDescent="0.2">
      <c r="A1061" s="19"/>
      <c r="B1061" s="70"/>
      <c r="C1061" s="3"/>
      <c r="D1061" s="43"/>
      <c r="E1061" s="38"/>
    </row>
    <row r="1062" spans="1:5" x14ac:dyDescent="0.2">
      <c r="A1062" s="19"/>
      <c r="B1062" s="70"/>
      <c r="C1062" s="3"/>
      <c r="D1062" s="43"/>
      <c r="E1062" s="38"/>
    </row>
    <row r="1063" spans="1:5" x14ac:dyDescent="0.2">
      <c r="A1063" s="19"/>
      <c r="B1063" s="70"/>
      <c r="C1063" s="3"/>
      <c r="D1063" s="43"/>
      <c r="E1063" s="38"/>
    </row>
    <row r="1064" spans="1:5" x14ac:dyDescent="0.2">
      <c r="A1064" s="19"/>
      <c r="B1064" s="70"/>
      <c r="C1064" s="3"/>
      <c r="D1064" s="43"/>
      <c r="E1064" s="38"/>
    </row>
    <row r="1065" spans="1:5" x14ac:dyDescent="0.2">
      <c r="A1065" s="19"/>
      <c r="B1065" s="70"/>
      <c r="C1065" s="3"/>
      <c r="D1065" s="43"/>
      <c r="E1065" s="38"/>
    </row>
    <row r="1066" spans="1:5" x14ac:dyDescent="0.2">
      <c r="A1066" s="19"/>
      <c r="B1066" s="70"/>
      <c r="C1066" s="3"/>
      <c r="D1066" s="43"/>
      <c r="E1066" s="38"/>
    </row>
    <row r="1067" spans="1:5" x14ac:dyDescent="0.2">
      <c r="A1067" s="21"/>
      <c r="D1067" s="49"/>
    </row>
    <row r="1068" spans="1:5" x14ac:dyDescent="0.2">
      <c r="A1068" s="21"/>
      <c r="D1068" s="49"/>
    </row>
    <row r="1069" spans="1:5" x14ac:dyDescent="0.2">
      <c r="A1069" s="21"/>
      <c r="D1069" s="49"/>
    </row>
    <row r="1070" spans="1:5" x14ac:dyDescent="0.2">
      <c r="A1070" s="21"/>
      <c r="D1070" s="49"/>
    </row>
    <row r="1071" spans="1:5" x14ac:dyDescent="0.2">
      <c r="A1071" s="21"/>
      <c r="D1071" s="49"/>
    </row>
    <row r="1072" spans="1:5" x14ac:dyDescent="0.2">
      <c r="A1072" s="21"/>
      <c r="D1072" s="49"/>
    </row>
    <row r="1073" spans="1:4" x14ac:dyDescent="0.2">
      <c r="A1073" s="21"/>
      <c r="D1073" s="49"/>
    </row>
    <row r="1074" spans="1:4" x14ac:dyDescent="0.2">
      <c r="A1074" s="21"/>
      <c r="D1074" s="49"/>
    </row>
    <row r="1075" spans="1:4" x14ac:dyDescent="0.2">
      <c r="A1075" s="21"/>
      <c r="D1075" s="49"/>
    </row>
    <row r="1076" spans="1:4" x14ac:dyDescent="0.2">
      <c r="A1076" s="21"/>
      <c r="D1076" s="49"/>
    </row>
    <row r="1077" spans="1:4" x14ac:dyDescent="0.2">
      <c r="A1077" s="21"/>
      <c r="D1077" s="49"/>
    </row>
    <row r="1078" spans="1:4" x14ac:dyDescent="0.2">
      <c r="A1078" s="21"/>
      <c r="D1078" s="49"/>
    </row>
    <row r="1079" spans="1:4" x14ac:dyDescent="0.2">
      <c r="A1079" s="21"/>
      <c r="D1079" s="49"/>
    </row>
    <row r="1080" spans="1:4" x14ac:dyDescent="0.2">
      <c r="A1080" s="21"/>
      <c r="D1080" s="49"/>
    </row>
    <row r="1081" spans="1:4" x14ac:dyDescent="0.2">
      <c r="A1081" s="21"/>
      <c r="D1081" s="49"/>
    </row>
    <row r="1082" spans="1:4" x14ac:dyDescent="0.2">
      <c r="A1082" s="21"/>
      <c r="D1082" s="49"/>
    </row>
    <row r="1083" spans="1:4" x14ac:dyDescent="0.2">
      <c r="A1083" s="21"/>
      <c r="D1083" s="49"/>
    </row>
    <row r="1084" spans="1:4" x14ac:dyDescent="0.2">
      <c r="A1084" s="21"/>
      <c r="D1084" s="49"/>
    </row>
    <row r="1085" spans="1:4" x14ac:dyDescent="0.2">
      <c r="A1085" s="21"/>
      <c r="D1085" s="49"/>
    </row>
    <row r="1086" spans="1:4" x14ac:dyDescent="0.2">
      <c r="A1086" s="21"/>
      <c r="D1086" s="49"/>
    </row>
    <row r="1087" spans="1:4" x14ac:dyDescent="0.2">
      <c r="A1087" s="21"/>
      <c r="D1087" s="49"/>
    </row>
    <row r="1088" spans="1:4" x14ac:dyDescent="0.2">
      <c r="A1088" s="21"/>
      <c r="D1088" s="49"/>
    </row>
    <row r="1089" spans="1:4" x14ac:dyDescent="0.2">
      <c r="A1089" s="21"/>
      <c r="D1089" s="49"/>
    </row>
    <row r="1090" spans="1:4" x14ac:dyDescent="0.2">
      <c r="A1090" s="21"/>
      <c r="D1090" s="49"/>
    </row>
    <row r="1091" spans="1:4" x14ac:dyDescent="0.2">
      <c r="A1091" s="21"/>
      <c r="D1091" s="49"/>
    </row>
    <row r="1092" spans="1:4" x14ac:dyDescent="0.2">
      <c r="A1092" s="21"/>
      <c r="D1092" s="49"/>
    </row>
    <row r="1093" spans="1:4" x14ac:dyDescent="0.2">
      <c r="A1093" s="21"/>
      <c r="D1093" s="49"/>
    </row>
    <row r="1094" spans="1:4" x14ac:dyDescent="0.2">
      <c r="A1094" s="21"/>
      <c r="D1094" s="49"/>
    </row>
    <row r="1095" spans="1:4" x14ac:dyDescent="0.2">
      <c r="A1095" s="21"/>
      <c r="D1095" s="49"/>
    </row>
    <row r="1096" spans="1:4" x14ac:dyDescent="0.2">
      <c r="A1096" s="21"/>
      <c r="D1096" s="49"/>
    </row>
    <row r="1097" spans="1:4" x14ac:dyDescent="0.2">
      <c r="A1097" s="21"/>
      <c r="D1097" s="49"/>
    </row>
    <row r="1098" spans="1:4" x14ac:dyDescent="0.2">
      <c r="A1098" s="21"/>
      <c r="D1098" s="49"/>
    </row>
    <row r="1099" spans="1:4" x14ac:dyDescent="0.2">
      <c r="A1099" s="21"/>
      <c r="D1099" s="49"/>
    </row>
    <row r="1100" spans="1:4" x14ac:dyDescent="0.2">
      <c r="A1100" s="21"/>
      <c r="D1100" s="49"/>
    </row>
    <row r="1101" spans="1:4" x14ac:dyDescent="0.2">
      <c r="A1101" s="21"/>
      <c r="D1101" s="49"/>
    </row>
    <row r="1102" spans="1:4" x14ac:dyDescent="0.2">
      <c r="A1102" s="21"/>
      <c r="D1102" s="49"/>
    </row>
    <row r="1103" spans="1:4" x14ac:dyDescent="0.2">
      <c r="A1103" s="21"/>
      <c r="D1103" s="49"/>
    </row>
    <row r="1104" spans="1:4" x14ac:dyDescent="0.2">
      <c r="A1104" s="21"/>
      <c r="D1104" s="49"/>
    </row>
    <row r="1105" spans="1:4" x14ac:dyDescent="0.2">
      <c r="A1105" s="21"/>
      <c r="D1105" s="49"/>
    </row>
    <row r="1106" spans="1:4" x14ac:dyDescent="0.2">
      <c r="A1106" s="21"/>
      <c r="D1106" s="49"/>
    </row>
    <row r="1107" spans="1:4" x14ac:dyDescent="0.2">
      <c r="A1107" s="21"/>
      <c r="D1107" s="49"/>
    </row>
    <row r="1108" spans="1:4" x14ac:dyDescent="0.2">
      <c r="A1108" s="21"/>
      <c r="D1108" s="49"/>
    </row>
    <row r="1109" spans="1:4" x14ac:dyDescent="0.2">
      <c r="A1109" s="21"/>
      <c r="D1109" s="49"/>
    </row>
    <row r="1110" spans="1:4" x14ac:dyDescent="0.2">
      <c r="A1110" s="21"/>
      <c r="D1110" s="49"/>
    </row>
    <row r="1111" spans="1:4" x14ac:dyDescent="0.2">
      <c r="A1111" s="21"/>
      <c r="D1111" s="49"/>
    </row>
    <row r="1112" spans="1:4" x14ac:dyDescent="0.2">
      <c r="A1112" s="21"/>
      <c r="D1112" s="49"/>
    </row>
    <row r="1113" spans="1:4" x14ac:dyDescent="0.2">
      <c r="A1113" s="21"/>
      <c r="D1113" s="49"/>
    </row>
    <row r="1114" spans="1:4" x14ac:dyDescent="0.2">
      <c r="A1114" s="21"/>
      <c r="D1114" s="49"/>
    </row>
    <row r="1115" spans="1:4" x14ac:dyDescent="0.2">
      <c r="A1115" s="21"/>
      <c r="D1115" s="49"/>
    </row>
    <row r="1116" spans="1:4" x14ac:dyDescent="0.2">
      <c r="A1116" s="21"/>
      <c r="D1116" s="49"/>
    </row>
    <row r="1117" spans="1:4" x14ac:dyDescent="0.2">
      <c r="A1117" s="21"/>
      <c r="D1117" s="49"/>
    </row>
    <row r="1118" spans="1:4" x14ac:dyDescent="0.2">
      <c r="A1118" s="21"/>
      <c r="D1118" s="49"/>
    </row>
    <row r="1119" spans="1:4" x14ac:dyDescent="0.2">
      <c r="A1119" s="21"/>
      <c r="D1119" s="49"/>
    </row>
    <row r="1120" spans="1:4" x14ac:dyDescent="0.2">
      <c r="A1120" s="21"/>
      <c r="D1120" s="49"/>
    </row>
    <row r="1121" spans="1:4" x14ac:dyDescent="0.2">
      <c r="A1121" s="21"/>
      <c r="D1121" s="49"/>
    </row>
    <row r="1122" spans="1:4" x14ac:dyDescent="0.2">
      <c r="A1122" s="21"/>
      <c r="D1122" s="49"/>
    </row>
    <row r="1123" spans="1:4" x14ac:dyDescent="0.2">
      <c r="A1123" s="21"/>
      <c r="D1123" s="49"/>
    </row>
    <row r="1124" spans="1:4" x14ac:dyDescent="0.2">
      <c r="A1124" s="21"/>
      <c r="D1124" s="49"/>
    </row>
    <row r="1125" spans="1:4" x14ac:dyDescent="0.2">
      <c r="A1125" s="21"/>
      <c r="D1125" s="49"/>
    </row>
    <row r="1126" spans="1:4" x14ac:dyDescent="0.2">
      <c r="A1126" s="21"/>
      <c r="D1126" s="49"/>
    </row>
    <row r="1127" spans="1:4" x14ac:dyDescent="0.2">
      <c r="A1127" s="21"/>
      <c r="D1127" s="49"/>
    </row>
    <row r="1128" spans="1:4" x14ac:dyDescent="0.2">
      <c r="A1128" s="21"/>
      <c r="D1128" s="49"/>
    </row>
    <row r="1129" spans="1:4" x14ac:dyDescent="0.2">
      <c r="A1129" s="21"/>
      <c r="D1129" s="49"/>
    </row>
    <row r="1130" spans="1:4" x14ac:dyDescent="0.2">
      <c r="A1130" s="21"/>
      <c r="D1130" s="49"/>
    </row>
    <row r="1131" spans="1:4" x14ac:dyDescent="0.2">
      <c r="A1131" s="21"/>
      <c r="D1131" s="49"/>
    </row>
    <row r="1132" spans="1:4" x14ac:dyDescent="0.2">
      <c r="A1132" s="21"/>
      <c r="D1132" s="49"/>
    </row>
    <row r="1133" spans="1:4" x14ac:dyDescent="0.2">
      <c r="A1133" s="21"/>
      <c r="D1133" s="49"/>
    </row>
    <row r="1134" spans="1:4" x14ac:dyDescent="0.2">
      <c r="A1134" s="21"/>
      <c r="D1134" s="49"/>
    </row>
    <row r="1135" spans="1:4" x14ac:dyDescent="0.2">
      <c r="A1135" s="21"/>
      <c r="D1135" s="49"/>
    </row>
    <row r="1136" spans="1:4" x14ac:dyDescent="0.2">
      <c r="A1136" s="21"/>
      <c r="D1136" s="49"/>
    </row>
    <row r="1137" spans="1:4" x14ac:dyDescent="0.2">
      <c r="A1137" s="21"/>
      <c r="D1137" s="49"/>
    </row>
    <row r="1138" spans="1:4" x14ac:dyDescent="0.2">
      <c r="A1138" s="21"/>
      <c r="D1138" s="49"/>
    </row>
    <row r="1139" spans="1:4" x14ac:dyDescent="0.2">
      <c r="A1139" s="21"/>
      <c r="D1139" s="49"/>
    </row>
    <row r="1140" spans="1:4" x14ac:dyDescent="0.2">
      <c r="A1140" s="21"/>
      <c r="D1140" s="49"/>
    </row>
    <row r="1141" spans="1:4" x14ac:dyDescent="0.2">
      <c r="A1141" s="21"/>
      <c r="D1141" s="49"/>
    </row>
    <row r="1142" spans="1:4" x14ac:dyDescent="0.2">
      <c r="A1142" s="21"/>
      <c r="D1142" s="49"/>
    </row>
    <row r="1143" spans="1:4" x14ac:dyDescent="0.2">
      <c r="A1143" s="21"/>
      <c r="D1143" s="49"/>
    </row>
    <row r="1144" spans="1:4" x14ac:dyDescent="0.2">
      <c r="A1144" s="21"/>
      <c r="D1144" s="49"/>
    </row>
    <row r="1145" spans="1:4" x14ac:dyDescent="0.2">
      <c r="A1145" s="21"/>
      <c r="D1145" s="49"/>
    </row>
    <row r="1146" spans="1:4" x14ac:dyDescent="0.2">
      <c r="A1146" s="21"/>
      <c r="D1146" s="49"/>
    </row>
    <row r="1147" spans="1:4" x14ac:dyDescent="0.2">
      <c r="A1147" s="21"/>
      <c r="D1147" s="49"/>
    </row>
    <row r="1148" spans="1:4" x14ac:dyDescent="0.2">
      <c r="A1148" s="21"/>
      <c r="D1148" s="49"/>
    </row>
    <row r="1149" spans="1:4" x14ac:dyDescent="0.2">
      <c r="A1149" s="21"/>
      <c r="D1149" s="49"/>
    </row>
    <row r="1150" spans="1:4" x14ac:dyDescent="0.2">
      <c r="A1150" s="21"/>
      <c r="D1150" s="49"/>
    </row>
    <row r="1151" spans="1:4" x14ac:dyDescent="0.2">
      <c r="A1151" s="21"/>
      <c r="D1151" s="49"/>
    </row>
    <row r="1152" spans="1:4" x14ac:dyDescent="0.2">
      <c r="A1152" s="21"/>
      <c r="D1152" s="49"/>
    </row>
    <row r="1153" spans="1:4" x14ac:dyDescent="0.2">
      <c r="A1153" s="21"/>
      <c r="D1153" s="49"/>
    </row>
    <row r="1154" spans="1:4" x14ac:dyDescent="0.2">
      <c r="A1154" s="21"/>
      <c r="D1154" s="49"/>
    </row>
    <row r="1155" spans="1:4" x14ac:dyDescent="0.2">
      <c r="A1155" s="21"/>
      <c r="D1155" s="49"/>
    </row>
    <row r="1156" spans="1:4" x14ac:dyDescent="0.2">
      <c r="A1156" s="21"/>
      <c r="D1156" s="49"/>
    </row>
    <row r="1157" spans="1:4" x14ac:dyDescent="0.2">
      <c r="A1157" s="21"/>
      <c r="D1157" s="49"/>
    </row>
    <row r="1158" spans="1:4" x14ac:dyDescent="0.2">
      <c r="A1158" s="21"/>
      <c r="D1158" s="49"/>
    </row>
    <row r="1159" spans="1:4" x14ac:dyDescent="0.2">
      <c r="A1159" s="21"/>
      <c r="D1159" s="49"/>
    </row>
    <row r="1160" spans="1:4" x14ac:dyDescent="0.2">
      <c r="A1160" s="21"/>
      <c r="D1160" s="49"/>
    </row>
    <row r="1161" spans="1:4" x14ac:dyDescent="0.2">
      <c r="A1161" s="21"/>
      <c r="D1161" s="49"/>
    </row>
    <row r="1162" spans="1:4" x14ac:dyDescent="0.2">
      <c r="A1162" s="21"/>
      <c r="D1162" s="49"/>
    </row>
    <row r="1163" spans="1:4" x14ac:dyDescent="0.2">
      <c r="A1163" s="21"/>
      <c r="D1163" s="49"/>
    </row>
    <row r="1164" spans="1:4" x14ac:dyDescent="0.2">
      <c r="A1164" s="21"/>
      <c r="D1164" s="49"/>
    </row>
    <row r="1165" spans="1:4" x14ac:dyDescent="0.2">
      <c r="A1165" s="21"/>
      <c r="D1165" s="49"/>
    </row>
    <row r="1166" spans="1:4" x14ac:dyDescent="0.2">
      <c r="A1166" s="21"/>
      <c r="D1166" s="49"/>
    </row>
    <row r="1167" spans="1:4" x14ac:dyDescent="0.2">
      <c r="A1167" s="21"/>
      <c r="D1167" s="49"/>
    </row>
    <row r="1168" spans="1:4" x14ac:dyDescent="0.2">
      <c r="A1168" s="21"/>
      <c r="D1168" s="49"/>
    </row>
    <row r="1169" spans="1:4" x14ac:dyDescent="0.2">
      <c r="A1169" s="21"/>
      <c r="D1169" s="49"/>
    </row>
    <row r="1170" spans="1:4" x14ac:dyDescent="0.2">
      <c r="A1170" s="21"/>
      <c r="D1170" s="49"/>
    </row>
    <row r="1171" spans="1:4" x14ac:dyDescent="0.2">
      <c r="A1171" s="21"/>
      <c r="D1171" s="49"/>
    </row>
    <row r="1172" spans="1:4" x14ac:dyDescent="0.2">
      <c r="A1172" s="21"/>
      <c r="D1172" s="49"/>
    </row>
    <row r="1173" spans="1:4" x14ac:dyDescent="0.2">
      <c r="A1173" s="21"/>
      <c r="D1173" s="49"/>
    </row>
    <row r="1174" spans="1:4" x14ac:dyDescent="0.2">
      <c r="A1174" s="21"/>
      <c r="D1174" s="49"/>
    </row>
    <row r="1175" spans="1:4" x14ac:dyDescent="0.2">
      <c r="A1175" s="21"/>
      <c r="D1175" s="49"/>
    </row>
    <row r="1176" spans="1:4" x14ac:dyDescent="0.2">
      <c r="A1176" s="21"/>
      <c r="D1176" s="49"/>
    </row>
    <row r="1177" spans="1:4" x14ac:dyDescent="0.2">
      <c r="A1177" s="21"/>
      <c r="D1177" s="49"/>
    </row>
    <row r="1178" spans="1:4" x14ac:dyDescent="0.2">
      <c r="A1178" s="21"/>
      <c r="D1178" s="49"/>
    </row>
    <row r="1179" spans="1:4" x14ac:dyDescent="0.2">
      <c r="A1179" s="21"/>
      <c r="D1179" s="49"/>
    </row>
    <row r="1180" spans="1:4" x14ac:dyDescent="0.2">
      <c r="A1180" s="21"/>
      <c r="D1180" s="49"/>
    </row>
    <row r="1181" spans="1:4" x14ac:dyDescent="0.2">
      <c r="A1181" s="21"/>
      <c r="D1181" s="49"/>
    </row>
    <row r="1182" spans="1:4" x14ac:dyDescent="0.2">
      <c r="A1182" s="21"/>
      <c r="D1182" s="49"/>
    </row>
    <row r="1183" spans="1:4" x14ac:dyDescent="0.2">
      <c r="A1183" s="21"/>
      <c r="D1183" s="49"/>
    </row>
    <row r="1184" spans="1:4" x14ac:dyDescent="0.2">
      <c r="A1184" s="21"/>
      <c r="D1184" s="49"/>
    </row>
    <row r="1185" spans="1:4" x14ac:dyDescent="0.2">
      <c r="A1185" s="21"/>
      <c r="D1185" s="49"/>
    </row>
    <row r="1186" spans="1:4" x14ac:dyDescent="0.2">
      <c r="A1186" s="21"/>
      <c r="D1186" s="49"/>
    </row>
    <row r="1187" spans="1:4" x14ac:dyDescent="0.2">
      <c r="A1187" s="21"/>
      <c r="D1187" s="49"/>
    </row>
    <row r="1188" spans="1:4" x14ac:dyDescent="0.2">
      <c r="A1188" s="21"/>
      <c r="D1188" s="49"/>
    </row>
    <row r="1189" spans="1:4" x14ac:dyDescent="0.2">
      <c r="A1189" s="21"/>
      <c r="D1189" s="49"/>
    </row>
    <row r="1190" spans="1:4" x14ac:dyDescent="0.2">
      <c r="A1190" s="21"/>
      <c r="D1190" s="49"/>
    </row>
    <row r="1191" spans="1:4" x14ac:dyDescent="0.2">
      <c r="A1191" s="21"/>
      <c r="D1191" s="49"/>
    </row>
    <row r="1192" spans="1:4" x14ac:dyDescent="0.2">
      <c r="A1192" s="21"/>
      <c r="D1192" s="49"/>
    </row>
    <row r="1193" spans="1:4" x14ac:dyDescent="0.2">
      <c r="A1193" s="21"/>
      <c r="D1193" s="49"/>
    </row>
    <row r="1194" spans="1:4" x14ac:dyDescent="0.2">
      <c r="A1194" s="21"/>
      <c r="D1194" s="49"/>
    </row>
    <row r="1195" spans="1:4" x14ac:dyDescent="0.2">
      <c r="A1195" s="21"/>
      <c r="D1195" s="49"/>
    </row>
    <row r="1196" spans="1:4" x14ac:dyDescent="0.2">
      <c r="A1196" s="21"/>
      <c r="D1196" s="49"/>
    </row>
    <row r="1197" spans="1:4" x14ac:dyDescent="0.2">
      <c r="A1197" s="21"/>
      <c r="D1197" s="49"/>
    </row>
    <row r="1198" spans="1:4" x14ac:dyDescent="0.2">
      <c r="A1198" s="21"/>
      <c r="D1198" s="49"/>
    </row>
    <row r="1199" spans="1:4" x14ac:dyDescent="0.2">
      <c r="A1199" s="21"/>
      <c r="D1199" s="49"/>
    </row>
    <row r="1200" spans="1:4" x14ac:dyDescent="0.2">
      <c r="A1200" s="21"/>
      <c r="D1200" s="49"/>
    </row>
    <row r="1201" spans="1:4" x14ac:dyDescent="0.2">
      <c r="A1201" s="21"/>
      <c r="D1201" s="49"/>
    </row>
    <row r="1202" spans="1:4" x14ac:dyDescent="0.2">
      <c r="A1202" s="21"/>
      <c r="D1202" s="49"/>
    </row>
    <row r="1203" spans="1:4" x14ac:dyDescent="0.2">
      <c r="A1203" s="21"/>
      <c r="D1203" s="49"/>
    </row>
    <row r="1204" spans="1:4" x14ac:dyDescent="0.2">
      <c r="A1204" s="21"/>
      <c r="D1204" s="49"/>
    </row>
    <row r="1205" spans="1:4" x14ac:dyDescent="0.2">
      <c r="A1205" s="21"/>
      <c r="D1205" s="49"/>
    </row>
    <row r="1206" spans="1:4" x14ac:dyDescent="0.2">
      <c r="A1206" s="21"/>
      <c r="D1206" s="49"/>
    </row>
    <row r="1207" spans="1:4" x14ac:dyDescent="0.2">
      <c r="A1207" s="21"/>
      <c r="D1207" s="49"/>
    </row>
    <row r="1208" spans="1:4" x14ac:dyDescent="0.2">
      <c r="A1208" s="21"/>
      <c r="D1208" s="49"/>
    </row>
    <row r="1209" spans="1:4" x14ac:dyDescent="0.2">
      <c r="A1209" s="21"/>
      <c r="D1209" s="49"/>
    </row>
    <row r="1210" spans="1:4" x14ac:dyDescent="0.2">
      <c r="A1210" s="21"/>
      <c r="D1210" s="49"/>
    </row>
    <row r="1211" spans="1:4" x14ac:dyDescent="0.2">
      <c r="A1211" s="21"/>
      <c r="D1211" s="49"/>
    </row>
    <row r="1212" spans="1:4" x14ac:dyDescent="0.2">
      <c r="A1212" s="21"/>
      <c r="D1212" s="49"/>
    </row>
    <row r="1213" spans="1:4" x14ac:dyDescent="0.2">
      <c r="A1213" s="21"/>
      <c r="D1213" s="49"/>
    </row>
    <row r="1214" spans="1:4" x14ac:dyDescent="0.2">
      <c r="A1214" s="21"/>
      <c r="D1214" s="49"/>
    </row>
    <row r="1215" spans="1:4" x14ac:dyDescent="0.2">
      <c r="A1215" s="21"/>
      <c r="D1215" s="49"/>
    </row>
    <row r="1216" spans="1:4" x14ac:dyDescent="0.2">
      <c r="A1216" s="21"/>
      <c r="D1216" s="49"/>
    </row>
    <row r="1217" spans="1:4" x14ac:dyDescent="0.2">
      <c r="A1217" s="21"/>
      <c r="D1217" s="49"/>
    </row>
    <row r="1218" spans="1:4" x14ac:dyDescent="0.2">
      <c r="A1218" s="21"/>
      <c r="D1218" s="49"/>
    </row>
    <row r="1219" spans="1:4" x14ac:dyDescent="0.2">
      <c r="A1219" s="21"/>
      <c r="D1219" s="49"/>
    </row>
    <row r="1220" spans="1:4" x14ac:dyDescent="0.2">
      <c r="A1220" s="21"/>
      <c r="D1220" s="49"/>
    </row>
    <row r="1221" spans="1:4" x14ac:dyDescent="0.2">
      <c r="A1221" s="21"/>
      <c r="D1221" s="49"/>
    </row>
    <row r="1222" spans="1:4" x14ac:dyDescent="0.2">
      <c r="A1222" s="21"/>
      <c r="D1222" s="49"/>
    </row>
    <row r="1223" spans="1:4" x14ac:dyDescent="0.2">
      <c r="A1223" s="21"/>
      <c r="D1223" s="49"/>
    </row>
    <row r="1224" spans="1:4" x14ac:dyDescent="0.2">
      <c r="A1224" s="21"/>
      <c r="D1224" s="49"/>
    </row>
    <row r="1225" spans="1:4" x14ac:dyDescent="0.2">
      <c r="A1225" s="21"/>
      <c r="D1225" s="49"/>
    </row>
    <row r="1226" spans="1:4" x14ac:dyDescent="0.2">
      <c r="A1226" s="21"/>
      <c r="D1226" s="49"/>
    </row>
    <row r="1227" spans="1:4" x14ac:dyDescent="0.2">
      <c r="A1227" s="21"/>
      <c r="D1227" s="49"/>
    </row>
    <row r="1228" spans="1:4" x14ac:dyDescent="0.2">
      <c r="A1228" s="21"/>
      <c r="D1228" s="49"/>
    </row>
    <row r="1229" spans="1:4" x14ac:dyDescent="0.2">
      <c r="A1229" s="21"/>
      <c r="D1229" s="49"/>
    </row>
    <row r="1230" spans="1:4" x14ac:dyDescent="0.2">
      <c r="A1230" s="21"/>
      <c r="D1230" s="49"/>
    </row>
    <row r="1231" spans="1:4" x14ac:dyDescent="0.2">
      <c r="A1231" s="21"/>
      <c r="D1231" s="49"/>
    </row>
  </sheetData>
  <sheetProtection sheet="1" objects="1" scenarios="1" formatCells="0" formatColumns="0" formatRows="0" selectLockedCells="1" sort="0"/>
  <conditionalFormatting sqref="D3:D500">
    <cfRule type="expression" dxfId="1" priority="1">
      <formula>AND($C3&lt;&gt;"", $D3="")</formula>
    </cfRule>
  </conditionalFormatting>
  <dataValidations count="3">
    <dataValidation type="decimal" operator="greaterThan" allowBlank="1" showInputMessage="1" showErrorMessage="1" errorTitle="Montant erroné" error="Corrigez le montant." sqref="D3:D500">
      <formula1>0</formula1>
    </dataValidation>
    <dataValidation type="list" allowBlank="1" showInputMessage="1" showErrorMessage="1" sqref="C4:C1231">
      <formula1>MouvementsCaisse</formula1>
    </dataValidation>
    <dataValidation type="list" errorStyle="warning" allowBlank="1" showInputMessage="1" showErrorMessage="1" errorTitle="Description non valide !" error="Choisissez parmi les choix disponibles en cliquant sur la flèche à droite._x000a_" sqref="C3">
      <formula1>MouvementsCaisse</formula1>
    </dataValidation>
  </dataValidations>
  <pageMargins left="0.7" right="0.7" top="0.75" bottom="0.75" header="0.3" footer="0.3"/>
  <legacyDrawing r:id="rId1"/>
  <extLst>
    <ext xmlns:x14="http://schemas.microsoft.com/office/spreadsheetml/2009/9/main" uri="{CCE6A557-97BC-4b89-ADB6-D9C93CAAB3DF}">
      <x14:dataValidations xmlns:xm="http://schemas.microsoft.com/office/excel/2006/main" count="3">
        <x14:dataValidation type="date" allowBlank="1" showErrorMessage="1" errorTitle="Date erronée !" error="La date doit se situer à l'intérieur de votre année financière._x000a_Elle doit être entrée en chiffre et dans l'ordre suivant : année-mois-jours_x000a_Par exemple : 2016-03-30" promptTitle="Format d'entrée de date" prompt="Toujours entrer les dates en chiffre et dans l'ordre suivant : année-mois-jours_x000a_Par exemple : 2016-03-30">
          <x14:formula1>
            <xm:f>References!$D$15</xm:f>
          </x14:formula1>
          <x14:formula2>
            <xm:f>References!$D$28</xm:f>
          </x14:formula2>
          <xm:sqref>A638:A666</xm:sqref>
        </x14:dataValidation>
        <x14:dataValidation type="date" allowBlank="1" showErrorMessage="1" errorTitle="Date erronée !" error="La date doit se situer à l'intérieur de votre année financière._x000a_Elle doit être entrée en chiffre et dans l'ordre suivant : année-mois-jours_x000a_Par exemple : 2016-03-30" promptTitle="Format d'entrée de date" prompt="Toujours entrer les dates en chiffre et dans l'ordre suivant : année-mois-jours_x000a_Par exemple : 2016-03-30">
          <x14:formula1>
            <xm:f>References!$D$15</xm:f>
          </x14:formula1>
          <x14:formula2>
            <xm:f>References!$D$28</xm:f>
          </x14:formula2>
          <xm:sqref>A3:A44</xm:sqref>
        </x14:dataValidation>
        <x14:dataValidation type="date" allowBlank="1" showInputMessage="1" showErrorMessage="1" errorTitle="Date erronée !" error="Cette date est à l'extérieur de votre année financière.">
          <x14:formula1>
            <xm:f>Instructions!C96</xm:f>
          </x14:formula1>
          <x14:formula2>
            <xm:f>Instructions!E96</xm:f>
          </x14:formula2>
          <xm:sqref>A45:A552</xm:sqref>
        </x14:dataValidation>
      </x14:dataValidations>
    </ex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4">
    <tabColor rgb="FF92D050"/>
    <pageSetUpPr fitToPage="1"/>
  </sheetPr>
  <dimension ref="A1:H33"/>
  <sheetViews>
    <sheetView showGridLines="0" showRowColHeaders="0" workbookViewId="0">
      <selection activeCell="F1" sqref="F1"/>
    </sheetView>
  </sheetViews>
  <sheetFormatPr baseColWidth="10" defaultColWidth="10.85546875" defaultRowHeight="14.25" x14ac:dyDescent="0.2"/>
  <cols>
    <col min="1" max="1" width="19.140625" style="82" customWidth="1"/>
    <col min="2" max="2" width="34.7109375" style="82" bestFit="1" customWidth="1"/>
    <col min="3" max="3" width="18.42578125" style="82" customWidth="1"/>
    <col min="4" max="4" width="15.140625" style="82" bestFit="1" customWidth="1"/>
    <col min="5" max="5" width="28.42578125" style="82" customWidth="1"/>
    <col min="6" max="6" width="36.42578125" style="82" customWidth="1"/>
    <col min="7" max="7" width="19.42578125" style="82" customWidth="1"/>
    <col min="8" max="8" width="12" style="82" bestFit="1" customWidth="1"/>
    <col min="9" max="9" width="11.85546875" style="1" bestFit="1" customWidth="1"/>
    <col min="10" max="10" width="12.42578125" style="1" bestFit="1" customWidth="1"/>
    <col min="11" max="11" width="10.85546875" style="1"/>
    <col min="12" max="12" width="13.140625" style="1" customWidth="1"/>
    <col min="13" max="16384" width="10.85546875" style="1"/>
  </cols>
  <sheetData>
    <row r="1" spans="1:8" ht="32.25" customHeight="1" x14ac:dyDescent="0.2">
      <c r="A1" s="81" t="str">
        <f>Instructions!C12</f>
        <v>Association des locataires des HLM de Saint-ici</v>
      </c>
      <c r="C1" s="83"/>
      <c r="D1" s="83"/>
      <c r="E1" s="120" t="s">
        <v>64</v>
      </c>
      <c r="F1" s="129">
        <v>42430</v>
      </c>
      <c r="G1" s="14"/>
    </row>
    <row r="2" spans="1:8" s="4" customFormat="1" ht="40.5" customHeight="1" x14ac:dyDescent="0.25">
      <c r="A2" s="180">
        <f>IF(F1&lt;&gt;"",F1,"")</f>
        <v>42430</v>
      </c>
      <c r="B2" s="180"/>
      <c r="C2" s="86"/>
      <c r="D2" s="86"/>
      <c r="E2" s="121" t="s">
        <v>33</v>
      </c>
      <c r="F2" s="126" t="s">
        <v>60</v>
      </c>
      <c r="G2" s="89" t="s">
        <v>34</v>
      </c>
      <c r="H2" s="90" t="s">
        <v>35</v>
      </c>
    </row>
    <row r="3" spans="1:8" ht="17.100000000000001" customHeight="1" x14ac:dyDescent="0.2">
      <c r="B3" s="91" t="s">
        <v>20</v>
      </c>
      <c r="C3" s="44">
        <f>Instructions!C20+SUMIFS(Mouvements_de_caisse!$D:$D,Mouvements_de_caisse!$C:$C,Depot,Mouvements_de_caisse!$A:$A,"&lt;"&amp;DebutMoisCourant)-SUMIFS(Dépenses!$D:$D,Dépenses!$E:$E,Cheque,Dépenses!$A:$A,"&lt;"&amp;DebutMoisCourant)-SUMIFS(Mouvements_de_caisse!$D:$D,Mouvements_de_caisse!$C:$C,Remboursement,Mouvements_de_caisse!$A:$A,"&lt;"&amp;DebutMoisCourant)</f>
        <v>0</v>
      </c>
      <c r="D3" s="92"/>
      <c r="E3" s="93" t="s">
        <v>20</v>
      </c>
      <c r="F3" s="127">
        <f>SUMIFS(Mouvements_de_caisse!$D:$D,Mouvements_de_caisse!$C:$C,Depot,Mouvements_de_caisse!$A:$A,"&gt;="&amp;DebutMoisCourant,Mouvements_de_caisse!$A:$A,"&lt;"&amp;DebutMoisSuivant)</f>
        <v>0</v>
      </c>
      <c r="G3" s="94">
        <f>-SUMIFS(Dépenses!$D:$D,Dépenses!$E:$E,Cheque,Dépenses!$A:$A,"&gt;="&amp;DebutMoisCourant,Dépenses!$A:$A,"&lt;"&amp;DebutMoisSuivant)-SUMIFS(Mouvements_de_caisse!$D:$D,Mouvements_de_caisse!$C:$C,Remboursement,Mouvements_de_caisse!$A:$A,"&gt;="&amp;DebutMoisCourant,Mouvements_de_caisse!$A:$A,"&lt;"&amp;DebutMoisSuivant)</f>
        <v>0</v>
      </c>
      <c r="H3" s="94">
        <f>C3+F3+G3</f>
        <v>0</v>
      </c>
    </row>
    <row r="4" spans="1:8" ht="17.100000000000001" customHeight="1" x14ac:dyDescent="0.2">
      <c r="B4" s="91" t="s">
        <v>13</v>
      </c>
      <c r="C4" s="44">
        <f>Instructions!C21+SUMIFS(Mouvements_de_caisse!$D:$D,Mouvements_de_caisse!$C:$C,"Remboursement de la petite caisse",Mouvements_de_caisse!$A:$A,"&lt;"&amp;DebutMoisCourant)-SUMIFS(Dépenses!$D:$D,Dépenses!$E:$E,"Payée comptant",Dépenses!$A:$A,"&lt;"&amp;DebutMoisCourant)</f>
        <v>0</v>
      </c>
      <c r="D4" s="92"/>
      <c r="E4" s="95" t="s">
        <v>13</v>
      </c>
      <c r="F4" s="127">
        <f>SUMIFS(Mouvements_de_caisse!$D:$D,Mouvements_de_caisse!$C:$C,Remboursement,Mouvements_de_caisse!$A:$A,"&gt;="&amp;DebutMoisCourant,Mouvements_de_caisse!$A:$A,"&lt;"&amp;DebutMoisSuivant)</f>
        <v>0</v>
      </c>
      <c r="G4" s="94">
        <f>-SUMIFS(Dépenses!$D:$D,Dépenses!$E:$E,Comptant,Dépenses!$A:$A,"&gt;="&amp;DebutMoisCourant,Dépenses!$A:$A,"&lt;"&amp;DebutMoisSuivant)</f>
        <v>0</v>
      </c>
      <c r="H4" s="94">
        <f>C4+F4+G4</f>
        <v>0</v>
      </c>
    </row>
    <row r="5" spans="1:8" s="4" customFormat="1" ht="27.75" customHeight="1" thickBot="1" x14ac:dyDescent="0.3">
      <c r="A5" s="96"/>
      <c r="B5" s="97" t="s">
        <v>15</v>
      </c>
      <c r="C5" s="98"/>
      <c r="D5" s="99">
        <f>SUM(C3:C4)</f>
        <v>0</v>
      </c>
      <c r="E5" s="97" t="s">
        <v>36</v>
      </c>
      <c r="F5" s="100"/>
      <c r="G5" s="100"/>
      <c r="H5" s="99">
        <f>SUM(H3:H4)</f>
        <v>0</v>
      </c>
    </row>
    <row r="6" spans="1:8" ht="26.25" customHeight="1" thickTop="1" x14ac:dyDescent="0.25">
      <c r="A6" s="101" t="s">
        <v>16</v>
      </c>
      <c r="B6" s="102"/>
      <c r="C6" s="102"/>
      <c r="D6" s="103"/>
      <c r="E6" s="104" t="s">
        <v>18</v>
      </c>
      <c r="F6" s="105"/>
      <c r="G6" s="105"/>
      <c r="H6" s="106"/>
    </row>
    <row r="7" spans="1:8" s="2" customFormat="1" ht="17.100000000000001" customHeight="1" x14ac:dyDescent="0.2">
      <c r="A7" s="107"/>
      <c r="B7" s="122" t="str">
        <f>Sommaire!B7</f>
        <v>Autres subventions</v>
      </c>
      <c r="C7" s="45">
        <f>SUMIFS(Revenus!$D:$D,Revenus!$E:$E,B7,Revenus!$A:$A,"&gt;="&amp;DebutMoisCourant,Revenus!$A:$A,"&lt;"&amp;DebutMoisSuivant)</f>
        <v>0</v>
      </c>
      <c r="D7" s="59"/>
      <c r="E7" s="109"/>
      <c r="F7" s="108" t="str">
        <f>Sommaire!F7</f>
        <v>Bazar - Vente de garage</v>
      </c>
      <c r="G7" s="45">
        <f>SUMIFS(Dépenses!$D:$D,Dépenses!$F:$F,F7,Dépenses!$A:$A,"&gt;="&amp;DebutMoisCourant,Dépenses!$A:$A,"&lt;"&amp;DebutMoisSuivant)</f>
        <v>0</v>
      </c>
      <c r="H7" s="110"/>
    </row>
    <row r="8" spans="1:8" s="2" customFormat="1" ht="17.100000000000001" customHeight="1" x14ac:dyDescent="0.2">
      <c r="A8" s="109"/>
      <c r="B8" s="122" t="str">
        <f>Sommaire!B8</f>
        <v>Bazar - Vente de garage</v>
      </c>
      <c r="C8" s="45">
        <f>SUMIFS(Revenus!$D:$D,Revenus!$E:$E,B8,Revenus!$A:$A,"&gt;="&amp;DebutMoisCourant,Revenus!$A:$A,"&lt;"&amp;DebutMoisSuivant)</f>
        <v>0</v>
      </c>
      <c r="D8" s="82"/>
      <c r="E8" s="109"/>
      <c r="F8" s="108" t="str">
        <f>Sommaire!F8</f>
        <v>Bingo</v>
      </c>
      <c r="G8" s="45">
        <f>SUMIFS(Dépenses!$D:$D,Dépenses!$F:$F,F8,Dépenses!$A:$A,"&gt;="&amp;DebutMoisCourant,Dépenses!$A:$A,"&lt;"&amp;DebutMoisSuivant)</f>
        <v>0</v>
      </c>
      <c r="H8" s="110"/>
    </row>
    <row r="9" spans="1:8" ht="17.100000000000001" customHeight="1" x14ac:dyDescent="0.2">
      <c r="A9" s="109"/>
      <c r="B9" s="122" t="str">
        <f>Sommaire!B9</f>
        <v>Bingo</v>
      </c>
      <c r="C9" s="45">
        <f>SUMIFS(Revenus!$D:$D,Revenus!$E:$E,B9,Revenus!$A:$A,"&gt;="&amp;DebutMoisCourant,Revenus!$A:$A,"&lt;"&amp;DebutMoisSuivant)</f>
        <v>0</v>
      </c>
      <c r="E9" s="109"/>
      <c r="F9" s="108" t="str">
        <f>Sommaire!F9</f>
        <v>Biscuits - Gâteaux et autres</v>
      </c>
      <c r="G9" s="45">
        <f>SUMIFS(Dépenses!$D:$D,Dépenses!$F:$F,F9,Dépenses!$A:$A,"&gt;="&amp;DebutMoisCourant,Dépenses!$A:$A,"&lt;"&amp;DebutMoisSuivant)</f>
        <v>0</v>
      </c>
      <c r="H9" s="110"/>
    </row>
    <row r="10" spans="1:8" ht="17.100000000000001" customHeight="1" x14ac:dyDescent="0.2">
      <c r="A10" s="109"/>
      <c r="B10" s="122" t="str">
        <f>Sommaire!B10</f>
        <v>Café et accompagnements</v>
      </c>
      <c r="C10" s="45">
        <f>SUMIFS(Revenus!$D:$D,Revenus!$E:$E,B10,Revenus!$A:$A,"&gt;="&amp;DebutMoisCourant,Revenus!$A:$A,"&lt;"&amp;DebutMoisSuivant)</f>
        <v>0</v>
      </c>
      <c r="E10" s="109"/>
      <c r="F10" s="108" t="str">
        <f>Sommaire!F10</f>
        <v>Café et accompagnements</v>
      </c>
      <c r="G10" s="45">
        <f>SUMIFS(Dépenses!$D:$D,Dépenses!$F:$F,F10,Dépenses!$A:$A,"&gt;="&amp;DebutMoisCourant,Dépenses!$A:$A,"&lt;"&amp;DebutMoisSuivant)</f>
        <v>0</v>
      </c>
      <c r="H10" s="110"/>
    </row>
    <row r="11" spans="1:8" ht="17.100000000000001" customHeight="1" x14ac:dyDescent="0.2">
      <c r="A11" s="109"/>
      <c r="B11" s="122" t="str">
        <f>Sommaire!B11</f>
        <v>Fête des Mères</v>
      </c>
      <c r="C11" s="45">
        <f>SUMIFS(Revenus!$D:$D,Revenus!$E:$E,B11,Revenus!$A:$A,"&gt;="&amp;DebutMoisCourant,Revenus!$A:$A,"&lt;"&amp;DebutMoisSuivant)</f>
        <v>0</v>
      </c>
      <c r="E11" s="109"/>
      <c r="F11" s="108" t="str">
        <f>Sommaire!F11</f>
        <v>Fête des Mères</v>
      </c>
      <c r="G11" s="45">
        <f>SUMIFS(Dépenses!$D:$D,Dépenses!$F:$F,F11,Dépenses!$A:$A,"&gt;="&amp;DebutMoisCourant,Dépenses!$A:$A,"&lt;"&amp;DebutMoisSuivant)</f>
        <v>0</v>
      </c>
      <c r="H11" s="115"/>
    </row>
    <row r="12" spans="1:8" ht="17.100000000000001" customHeight="1" x14ac:dyDescent="0.2">
      <c r="A12" s="109"/>
      <c r="B12" s="122" t="str">
        <f>Sommaire!B12</f>
        <v>Fête des Pères</v>
      </c>
      <c r="C12" s="45">
        <f>SUMIFS(Revenus!$D:$D,Revenus!$E:$E,B12,Revenus!$A:$A,"&gt;="&amp;DebutMoisCourant,Revenus!$A:$A,"&lt;"&amp;DebutMoisSuivant)</f>
        <v>0</v>
      </c>
      <c r="E12" s="109"/>
      <c r="F12" s="108" t="str">
        <f>Sommaire!F12</f>
        <v>Fête des pères</v>
      </c>
      <c r="G12" s="45">
        <f>SUMIFS(Dépenses!$D:$D,Dépenses!$F:$F,F12,Dépenses!$A:$A,"&gt;="&amp;DebutMoisCourant,Dépenses!$A:$A,"&lt;"&amp;DebutMoisSuivant)</f>
        <v>0</v>
      </c>
      <c r="H12" s="110"/>
    </row>
    <row r="13" spans="1:8" ht="17.100000000000001" customHeight="1" x14ac:dyDescent="0.2">
      <c r="A13" s="109"/>
      <c r="B13" s="122" t="str">
        <f>Sommaire!B13</f>
        <v>Halloween</v>
      </c>
      <c r="C13" s="45">
        <f>SUMIFS(Revenus!$D:$D,Revenus!$E:$E,B13,Revenus!$A:$A,"&gt;="&amp;DebutMoisCourant,Revenus!$A:$A,"&lt;"&amp;DebutMoisSuivant)</f>
        <v>0</v>
      </c>
      <c r="E13" s="109"/>
      <c r="F13" s="108" t="str">
        <f>Sommaire!F13</f>
        <v>FLHLMQ - Membership et congrès</v>
      </c>
      <c r="G13" s="45">
        <f>SUMIFS(Dépenses!$D:$D,Dépenses!$F:$F,F13,Dépenses!$A:$A,"&gt;="&amp;DebutMoisCourant,Dépenses!$A:$A,"&lt;"&amp;DebutMoisSuivant)</f>
        <v>0</v>
      </c>
      <c r="H13" s="110"/>
    </row>
    <row r="14" spans="1:8" ht="17.100000000000001" customHeight="1" x14ac:dyDescent="0.2">
      <c r="A14" s="109"/>
      <c r="B14" s="122" t="str">
        <f>Sommaire!B14</f>
        <v>Moitié-Moitié</v>
      </c>
      <c r="C14" s="45">
        <f>SUMIFS(Revenus!$D:$D,Revenus!$E:$E,B14,Revenus!$A:$A,"&gt;="&amp;DebutMoisCourant,Revenus!$A:$A,"&lt;"&amp;DebutMoisSuivant)</f>
        <v>0</v>
      </c>
      <c r="E14" s="109"/>
      <c r="F14" s="108" t="str">
        <f>Sommaire!F14</f>
        <v>Frais de bureau</v>
      </c>
      <c r="G14" s="45">
        <f>SUMIFS(Dépenses!$D:$D,Dépenses!$F:$F,F14,Dépenses!$A:$A,"&gt;="&amp;DebutMoisCourant,Dépenses!$A:$A,"&lt;"&amp;DebutMoisSuivant)</f>
        <v>0</v>
      </c>
      <c r="H14" s="110"/>
    </row>
    <row r="15" spans="1:8" ht="17.100000000000001" customHeight="1" x14ac:dyDescent="0.2">
      <c r="A15" s="109"/>
      <c r="B15" s="122" t="str">
        <f>Sommaire!B15</f>
        <v>Noël</v>
      </c>
      <c r="C15" s="45">
        <f>SUMIFS(Revenus!$D:$D,Revenus!$E:$E,B15,Revenus!$A:$A,"&gt;="&amp;DebutMoisCourant,Revenus!$A:$A,"&lt;"&amp;DebutMoisSuivant)</f>
        <v>0</v>
      </c>
      <c r="E15" s="109"/>
      <c r="F15" s="108" t="str">
        <f>Sommaire!F15</f>
        <v>Frais de communication - Internet</v>
      </c>
      <c r="G15" s="45">
        <f>SUMIFS(Dépenses!$D:$D,Dépenses!$F:$F,F15,Dépenses!$A:$A,"&gt;="&amp;DebutMoisCourant,Dépenses!$A:$A,"&lt;"&amp;DebutMoisSuivant)</f>
        <v>0</v>
      </c>
      <c r="H15" s="110"/>
    </row>
    <row r="16" spans="1:8" ht="17.100000000000001" customHeight="1" x14ac:dyDescent="0.2">
      <c r="A16" s="109"/>
      <c r="B16" s="122" t="str">
        <f>Sommaire!B16</f>
        <v>Soupers mensuels</v>
      </c>
      <c r="C16" s="45">
        <f>SUMIFS(Revenus!$D:$D,Revenus!$E:$E,B16,Revenus!$A:$A,"&gt;="&amp;DebutMoisCourant,Revenus!$A:$A,"&lt;"&amp;DebutMoisSuivant)</f>
        <v>0</v>
      </c>
      <c r="E16" s="109"/>
      <c r="F16" s="108" t="str">
        <f>Sommaire!F16</f>
        <v>Frais de gardiennage</v>
      </c>
      <c r="G16" s="45">
        <f>SUMIFS(Dépenses!$D:$D,Dépenses!$F:$F,F16,Dépenses!$A:$A,"&gt;="&amp;DebutMoisCourant,Dépenses!$A:$A,"&lt;"&amp;DebutMoisSuivant)</f>
        <v>0</v>
      </c>
      <c r="H16" s="110"/>
    </row>
    <row r="17" spans="1:8" ht="17.100000000000001" customHeight="1" x14ac:dyDescent="0.2">
      <c r="A17" s="109"/>
      <c r="B17" s="122" t="str">
        <f>Sommaire!B17</f>
        <v>St-Jean</v>
      </c>
      <c r="C17" s="45">
        <f>SUMIFS(Revenus!$D:$D,Revenus!$E:$E,B17,Revenus!$A:$A,"&gt;="&amp;DebutMoisCourant,Revenus!$A:$A,"&lt;"&amp;DebutMoisSuivant)</f>
        <v>0</v>
      </c>
      <c r="E17" s="109"/>
      <c r="F17" s="108" t="str">
        <f>Sommaire!F17</f>
        <v>Frais de rencontres</v>
      </c>
      <c r="G17" s="45">
        <f>SUMIFS(Dépenses!$D:$D,Dépenses!$F:$F,F17,Dépenses!$A:$A,"&gt;="&amp;DebutMoisCourant,Dépenses!$A:$A,"&lt;"&amp;DebutMoisSuivant)</f>
        <v>0</v>
      </c>
      <c r="H17" s="110"/>
    </row>
    <row r="18" spans="1:8" ht="17.100000000000001" customHeight="1" x14ac:dyDescent="0.2">
      <c r="A18" s="109"/>
      <c r="B18" s="122" t="str">
        <f>Sommaire!B18</f>
        <v>St-Patrick</v>
      </c>
      <c r="C18" s="45">
        <f>SUMIFS(Revenus!$D:$D,Revenus!$E:$E,B18,Revenus!$A:$A,"&gt;="&amp;DebutMoisCourant,Revenus!$A:$A,"&lt;"&amp;DebutMoisSuivant)</f>
        <v>0</v>
      </c>
      <c r="E18" s="109"/>
      <c r="F18" s="108" t="str">
        <f>Sommaire!F18</f>
        <v>Frais de transport</v>
      </c>
      <c r="G18" s="45">
        <f>SUMIFS(Dépenses!$D:$D,Dépenses!$F:$F,F18,Dépenses!$A:$A,"&gt;="&amp;DebutMoisCourant,Dépenses!$A:$A,"&lt;"&amp;DebutMoisSuivant)</f>
        <v>0</v>
      </c>
      <c r="H18" s="110"/>
    </row>
    <row r="19" spans="1:8" ht="17.100000000000001" customHeight="1" x14ac:dyDescent="0.2">
      <c r="A19" s="109"/>
      <c r="B19" s="122" t="str">
        <f>Sommaire!B19</f>
        <v>St-Valentin</v>
      </c>
      <c r="C19" s="45">
        <f>SUMIFS(Revenus!$D:$D,Revenus!$E:$E,B19,Revenus!$A:$A,"&gt;="&amp;DebutMoisCourant,Revenus!$A:$A,"&lt;"&amp;DebutMoisSuivant)</f>
        <v>0</v>
      </c>
      <c r="E19" s="109"/>
      <c r="F19" s="108" t="str">
        <f>Sommaire!F19</f>
        <v>Halloween</v>
      </c>
      <c r="G19" s="45">
        <f>SUMIFS(Dépenses!$D:$D,Dépenses!$F:$F,F19,Dépenses!$A:$A,"&gt;="&amp;DebutMoisCourant,Dépenses!$A:$A,"&lt;"&amp;DebutMoisSuivant)</f>
        <v>0</v>
      </c>
      <c r="H19" s="110"/>
    </row>
    <row r="20" spans="1:8" ht="17.100000000000001" customHeight="1" x14ac:dyDescent="0.2">
      <c r="A20" s="147"/>
      <c r="B20" s="122" t="str">
        <f>Sommaire!B20</f>
        <v>Subvention OMH</v>
      </c>
      <c r="C20" s="45">
        <f>SUMIFS(Revenus!$D:$D,Revenus!$E:$E,B20,Revenus!$A:$A,"&gt;="&amp;DebutMoisCourant,Revenus!$A:$A,"&lt;"&amp;DebutMoisSuivant)</f>
        <v>0</v>
      </c>
      <c r="E20" s="109"/>
      <c r="F20" s="108" t="str">
        <f>Sommaire!F20</f>
        <v>Jardinage et fleurs</v>
      </c>
      <c r="G20" s="45">
        <f>SUMIFS(Dépenses!$D:$D,Dépenses!$F:$F,F20,Dépenses!$A:$A,"&gt;="&amp;DebutMoisCourant,Dépenses!$A:$A,"&lt;"&amp;DebutMoisSuivant)</f>
        <v>0</v>
      </c>
      <c r="H20" s="110"/>
    </row>
    <row r="21" spans="1:8" ht="17.100000000000001" customHeight="1" x14ac:dyDescent="0.2">
      <c r="A21" s="147"/>
      <c r="B21" s="122" t="str">
        <f>Sommaire!B21</f>
        <v>Autres</v>
      </c>
      <c r="C21" s="45">
        <f>SUMIFS(Revenus!$D:$D,Revenus!$E:$E,B21,Revenus!$A:$A,"&gt;="&amp;DebutMoisCourant,Revenus!$A:$A,"&lt;"&amp;DebutMoisSuivant)</f>
        <v>0</v>
      </c>
      <c r="E21" s="109"/>
      <c r="F21" s="108" t="str">
        <f>Sommaire!F21</f>
        <v>Moitié-Moitié</v>
      </c>
      <c r="G21" s="45">
        <f>SUMIFS(Dépenses!$D:$D,Dépenses!$F:$F,F21,Dépenses!$A:$A,"&gt;="&amp;DebutMoisCourant,Dépenses!$A:$A,"&lt;"&amp;DebutMoisSuivant)</f>
        <v>0</v>
      </c>
      <c r="H21" s="110"/>
    </row>
    <row r="22" spans="1:8" ht="17.100000000000001" customHeight="1" x14ac:dyDescent="0.25">
      <c r="A22" s="173"/>
      <c r="B22" s="175" t="s">
        <v>17</v>
      </c>
      <c r="C22" s="123"/>
      <c r="D22" s="124"/>
      <c r="E22" s="109"/>
      <c r="F22" s="108" t="str">
        <f>Sommaire!F22</f>
        <v>Noël</v>
      </c>
      <c r="G22" s="45">
        <f>SUMIFS(Dépenses!$D:$D,Dépenses!$F:$F,F22,Dépenses!$A:$A,"&gt;="&amp;DebutMoisCourant,Dépenses!$A:$A,"&lt;"&amp;DebutMoisSuivant)</f>
        <v>0</v>
      </c>
      <c r="H22" s="110"/>
    </row>
    <row r="23" spans="1:8" ht="17.100000000000001" customHeight="1" thickBot="1" x14ac:dyDescent="0.3">
      <c r="A23" s="174"/>
      <c r="B23" s="176"/>
      <c r="C23" s="171">
        <f>SUM($C$7:$C$19)</f>
        <v>0</v>
      </c>
      <c r="D23" s="172"/>
      <c r="E23" s="109"/>
      <c r="F23" s="108" t="str">
        <f>Sommaire!F23</f>
        <v>Photocopies</v>
      </c>
      <c r="G23" s="45">
        <f>SUMIFS(Dépenses!$D:$D,Dépenses!$F:$F,F23,Dépenses!$A:$A,"&gt;="&amp;DebutMoisCourant,Dépenses!$A:$A,"&lt;"&amp;DebutMoisSuivant)</f>
        <v>0</v>
      </c>
      <c r="H23" s="110"/>
    </row>
    <row r="24" spans="1:8" ht="17.100000000000001" customHeight="1" thickTop="1" x14ac:dyDescent="0.2">
      <c r="D24" s="125"/>
      <c r="E24" s="109"/>
      <c r="F24" s="108" t="str">
        <f>Sommaire!F24</f>
        <v>Salle communautaire</v>
      </c>
      <c r="G24" s="45">
        <f>SUMIFS(Dépenses!$D:$D,Dépenses!$F:$F,F24,Dépenses!$A:$A,"&gt;="&amp;DebutMoisCourant,Dépenses!$A:$A,"&lt;"&amp;DebutMoisSuivant)</f>
        <v>0</v>
      </c>
      <c r="H24" s="110"/>
    </row>
    <row r="25" spans="1:8" ht="17.100000000000001" customHeight="1" x14ac:dyDescent="0.2">
      <c r="E25" s="109"/>
      <c r="F25" s="108" t="str">
        <f>Sommaire!F25</f>
        <v>Soupers mensuels</v>
      </c>
      <c r="G25" s="45">
        <f>SUMIFS(Dépenses!$D:$D,Dépenses!$F:$F,F25,Dépenses!$A:$A,"&gt;="&amp;DebutMoisCourant,Dépenses!$A:$A,"&lt;"&amp;DebutMoisSuivant)</f>
        <v>0</v>
      </c>
      <c r="H25" s="115"/>
    </row>
    <row r="26" spans="1:8" ht="17.100000000000001" customHeight="1" x14ac:dyDescent="0.2">
      <c r="E26" s="109"/>
      <c r="F26" s="108" t="str">
        <f>Sommaire!F26</f>
        <v>St-Jean</v>
      </c>
      <c r="G26" s="45">
        <f>SUMIFS(Dépenses!$D:$D,Dépenses!$F:$F,F26,Dépenses!$A:$A,"&gt;="&amp;DebutMoisCourant,Dépenses!$A:$A,"&lt;"&amp;DebutMoisSuivant)</f>
        <v>0</v>
      </c>
      <c r="H26" s="115"/>
    </row>
    <row r="27" spans="1:8" ht="17.100000000000001" customHeight="1" x14ac:dyDescent="0.2">
      <c r="E27" s="109"/>
      <c r="F27" s="108" t="str">
        <f>Sommaire!F27</f>
        <v>St-Patrick</v>
      </c>
      <c r="G27" s="45">
        <f>SUMIFS(Dépenses!$D:$D,Dépenses!$F:$F,F27,Dépenses!$A:$A,"&gt;="&amp;DebutMoisCourant,Dépenses!$A:$A,"&lt;"&amp;DebutMoisSuivant)</f>
        <v>0</v>
      </c>
      <c r="H27" s="115"/>
    </row>
    <row r="28" spans="1:8" ht="17.100000000000001" customHeight="1" x14ac:dyDescent="0.2">
      <c r="E28" s="109"/>
      <c r="F28" s="108" t="str">
        <f>Sommaire!F28</f>
        <v>St-Valentin</v>
      </c>
      <c r="G28" s="45">
        <f>SUMIFS(Dépenses!$D:$D,Dépenses!$F:$F,F28,Dépenses!$A:$A,"&gt;="&amp;DebutMoisCourant,Dépenses!$A:$A,"&lt;"&amp;DebutMoisSuivant)</f>
        <v>0</v>
      </c>
      <c r="H28" s="115"/>
    </row>
    <row r="29" spans="1:8" ht="17.100000000000001" customHeight="1" thickBot="1" x14ac:dyDescent="0.3">
      <c r="E29" s="118"/>
      <c r="F29" s="119" t="s">
        <v>19</v>
      </c>
      <c r="G29" s="119"/>
      <c r="H29" s="128">
        <f>SUM(G7:G26)</f>
        <v>0</v>
      </c>
    </row>
    <row r="30" spans="1:8" ht="17.100000000000001" customHeight="1" thickTop="1" x14ac:dyDescent="0.2"/>
    <row r="31" spans="1:8" ht="17.100000000000001" customHeight="1" x14ac:dyDescent="0.2"/>
    <row r="32" spans="1:8" ht="17.100000000000001" customHeight="1" x14ac:dyDescent="0.2"/>
    <row r="33" ht="33.950000000000003" customHeight="1" x14ac:dyDescent="0.2"/>
  </sheetData>
  <sheetProtection sheet="1" objects="1" scenarios="1" selectLockedCells="1"/>
  <mergeCells count="4">
    <mergeCell ref="C23:D23"/>
    <mergeCell ref="A22:A23"/>
    <mergeCell ref="B22:B23"/>
    <mergeCell ref="A2:B2"/>
  </mergeCells>
  <conditionalFormatting sqref="G7:G28 C7:C21">
    <cfRule type="cellIs" dxfId="0" priority="1" operator="equal">
      <formula>0</formula>
    </cfRule>
  </conditionalFormatting>
  <printOptions horizontalCentered="1" verticalCentered="1"/>
  <pageMargins left="0.37230392156862746" right="0.19685039370078741" top="0.50183823529411764" bottom="0.74803149606299213" header="0" footer="0"/>
  <pageSetup scale="69" fitToHeight="0" orientation="landscape"/>
  <headerFooter>
    <oddHeader>&amp;C&amp;"Arial,Gras"&amp;14Sommaire mensuel</oddHeader>
    <oddFooter>&amp;C&amp;"Arial,Normal"&amp;D</oddFooter>
  </headerFooter>
  <legacyDrawing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References!$D$15:$D$26</xm:f>
          </x14:formula1>
          <xm:sqref>F1</xm:sqref>
        </x14:dataValidation>
      </x14:dataValidations>
    </ex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dimension ref="A2:D28"/>
  <sheetViews>
    <sheetView workbookViewId="0">
      <selection activeCell="D26" sqref="D26"/>
    </sheetView>
  </sheetViews>
  <sheetFormatPr baseColWidth="10" defaultRowHeight="15" x14ac:dyDescent="0.25"/>
  <cols>
    <col min="1" max="1" width="34.5703125" bestFit="1" customWidth="1"/>
    <col min="4" max="4" width="16.7109375" bestFit="1" customWidth="1"/>
  </cols>
  <sheetData>
    <row r="2" spans="1:4" x14ac:dyDescent="0.25">
      <c r="A2" s="144" t="s">
        <v>91</v>
      </c>
    </row>
    <row r="3" spans="1:4" x14ac:dyDescent="0.25">
      <c r="A3" s="1" t="s">
        <v>79</v>
      </c>
    </row>
    <row r="4" spans="1:4" x14ac:dyDescent="0.25">
      <c r="A4" s="41" t="s">
        <v>80</v>
      </c>
    </row>
    <row r="6" spans="1:4" x14ac:dyDescent="0.25">
      <c r="A6" s="144" t="s">
        <v>92</v>
      </c>
    </row>
    <row r="7" spans="1:4" x14ac:dyDescent="0.25">
      <c r="A7" s="1" t="s">
        <v>81</v>
      </c>
    </row>
    <row r="8" spans="1:4" x14ac:dyDescent="0.25">
      <c r="A8" s="41" t="s">
        <v>82</v>
      </c>
    </row>
    <row r="9" spans="1:4" x14ac:dyDescent="0.25">
      <c r="A9" s="41"/>
    </row>
    <row r="10" spans="1:4" x14ac:dyDescent="0.25">
      <c r="A10" s="144" t="s">
        <v>93</v>
      </c>
    </row>
    <row r="11" spans="1:4" x14ac:dyDescent="0.25">
      <c r="A11" s="145">
        <f>DATE(YEAR(MoisSommaireMensuel),MONTH(MoisSommaireMensuel),1)</f>
        <v>42430</v>
      </c>
    </row>
    <row r="12" spans="1:4" x14ac:dyDescent="0.25">
      <c r="A12" s="145">
        <f>EDATE(DebutMoisCourant,1)</f>
        <v>42461</v>
      </c>
    </row>
    <row r="14" spans="1:4" x14ac:dyDescent="0.25">
      <c r="A14" s="23" t="s">
        <v>69</v>
      </c>
      <c r="B14" s="9" t="s">
        <v>70</v>
      </c>
      <c r="C14" s="9" t="s">
        <v>71</v>
      </c>
      <c r="D14" s="9" t="s">
        <v>72</v>
      </c>
    </row>
    <row r="15" spans="1:4" x14ac:dyDescent="0.25">
      <c r="A15" s="29" t="s">
        <v>38</v>
      </c>
      <c r="B15" s="15">
        <v>1</v>
      </c>
      <c r="C15" s="15">
        <v>2016</v>
      </c>
      <c r="D15" s="16" t="e">
        <f>DATEVALUE(Instructions!C14)</f>
        <v>#VALUE!</v>
      </c>
    </row>
    <row r="16" spans="1:4" x14ac:dyDescent="0.25">
      <c r="A16" s="29" t="s">
        <v>41</v>
      </c>
      <c r="B16" s="15">
        <v>2</v>
      </c>
      <c r="C16" s="15">
        <v>2017</v>
      </c>
      <c r="D16" s="16" t="e">
        <f t="shared" ref="D16:D27" si="0">EDATE(D15,1)</f>
        <v>#VALUE!</v>
      </c>
    </row>
    <row r="17" spans="1:4" x14ac:dyDescent="0.25">
      <c r="A17" s="29" t="s">
        <v>42</v>
      </c>
      <c r="B17" s="15">
        <v>3</v>
      </c>
      <c r="C17" s="15">
        <v>2018</v>
      </c>
      <c r="D17" s="16" t="e">
        <f t="shared" si="0"/>
        <v>#VALUE!</v>
      </c>
    </row>
    <row r="18" spans="1:4" x14ac:dyDescent="0.25">
      <c r="A18" s="29" t="s">
        <v>43</v>
      </c>
      <c r="B18" s="15">
        <v>4</v>
      </c>
      <c r="C18" s="15">
        <v>2019</v>
      </c>
      <c r="D18" s="16" t="e">
        <f t="shared" si="0"/>
        <v>#VALUE!</v>
      </c>
    </row>
    <row r="19" spans="1:4" x14ac:dyDescent="0.25">
      <c r="A19" s="29" t="s">
        <v>44</v>
      </c>
      <c r="B19" s="15">
        <v>5</v>
      </c>
      <c r="C19" s="15">
        <v>2020</v>
      </c>
      <c r="D19" s="16" t="e">
        <f t="shared" si="0"/>
        <v>#VALUE!</v>
      </c>
    </row>
    <row r="20" spans="1:4" x14ac:dyDescent="0.25">
      <c r="A20" s="29" t="s">
        <v>45</v>
      </c>
      <c r="B20" s="15">
        <v>6</v>
      </c>
      <c r="C20" s="15">
        <v>2021</v>
      </c>
      <c r="D20" s="16" t="e">
        <f t="shared" si="0"/>
        <v>#VALUE!</v>
      </c>
    </row>
    <row r="21" spans="1:4" x14ac:dyDescent="0.25">
      <c r="A21" s="29" t="s">
        <v>46</v>
      </c>
      <c r="B21" s="15">
        <v>7</v>
      </c>
      <c r="C21" s="15">
        <v>2022</v>
      </c>
      <c r="D21" s="16" t="e">
        <f t="shared" si="0"/>
        <v>#VALUE!</v>
      </c>
    </row>
    <row r="22" spans="1:4" x14ac:dyDescent="0.25">
      <c r="A22" s="29" t="s">
        <v>47</v>
      </c>
      <c r="B22" s="15">
        <v>8</v>
      </c>
      <c r="C22" s="15">
        <v>2023</v>
      </c>
      <c r="D22" s="16" t="e">
        <f t="shared" si="0"/>
        <v>#VALUE!</v>
      </c>
    </row>
    <row r="23" spans="1:4" x14ac:dyDescent="0.25">
      <c r="A23" s="29" t="s">
        <v>48</v>
      </c>
      <c r="B23" s="15">
        <v>9</v>
      </c>
      <c r="C23" s="15">
        <v>2024</v>
      </c>
      <c r="D23" s="16" t="e">
        <f t="shared" si="0"/>
        <v>#VALUE!</v>
      </c>
    </row>
    <row r="24" spans="1:4" x14ac:dyDescent="0.25">
      <c r="A24" s="29" t="s">
        <v>49</v>
      </c>
      <c r="B24" s="15">
        <v>10</v>
      </c>
      <c r="C24" s="15">
        <v>2025</v>
      </c>
      <c r="D24" s="16" t="e">
        <f t="shared" si="0"/>
        <v>#VALUE!</v>
      </c>
    </row>
    <row r="25" spans="1:4" x14ac:dyDescent="0.25">
      <c r="A25" s="29" t="s">
        <v>50</v>
      </c>
      <c r="B25" s="15">
        <v>11</v>
      </c>
      <c r="C25" s="15">
        <v>2026</v>
      </c>
      <c r="D25" s="16" t="e">
        <f t="shared" si="0"/>
        <v>#VALUE!</v>
      </c>
    </row>
    <row r="26" spans="1:4" x14ac:dyDescent="0.25">
      <c r="A26" s="29" t="s">
        <v>51</v>
      </c>
      <c r="B26" s="15">
        <v>12</v>
      </c>
      <c r="C26" s="15">
        <v>2027</v>
      </c>
      <c r="D26" s="16" t="e">
        <f t="shared" si="0"/>
        <v>#VALUE!</v>
      </c>
    </row>
    <row r="27" spans="1:4" x14ac:dyDescent="0.25">
      <c r="A27" s="23"/>
      <c r="B27" s="9"/>
      <c r="C27" s="9"/>
      <c r="D27" s="16" t="e">
        <f t="shared" si="0"/>
        <v>#VALUE!</v>
      </c>
    </row>
    <row r="28" spans="1:4" x14ac:dyDescent="0.25">
      <c r="A28" s="23"/>
      <c r="B28" s="9"/>
      <c r="C28" s="9"/>
      <c r="D28" s="20" t="e">
        <f>D27-1</f>
        <v>#VALUE!</v>
      </c>
    </row>
  </sheetData>
  <pageMargins left="0.7" right="0.7" top="0.75" bottom="0.75" header="0.3" footer="0.3"/>
  <tableParts count="1">
    <tablePart r:id="rId1"/>
  </tablePart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7</vt:i4>
      </vt:variant>
      <vt:variant>
        <vt:lpstr>Plages nommées</vt:lpstr>
      </vt:variant>
      <vt:variant>
        <vt:i4>24</vt:i4>
      </vt:variant>
    </vt:vector>
  </HeadingPairs>
  <TitlesOfParts>
    <vt:vector size="31" baseType="lpstr">
      <vt:lpstr>Instructions</vt:lpstr>
      <vt:lpstr>Sommaire</vt:lpstr>
      <vt:lpstr>Revenus</vt:lpstr>
      <vt:lpstr>Dépenses</vt:lpstr>
      <vt:lpstr>Mouvements_de_caisse</vt:lpstr>
      <vt:lpstr>Sommaire mensuel</vt:lpstr>
      <vt:lpstr>References</vt:lpstr>
      <vt:lpstr>Cheque</vt:lpstr>
      <vt:lpstr>Comptant</vt:lpstr>
      <vt:lpstr>DebutMoisCourant</vt:lpstr>
      <vt:lpstr>DebutMoisSuivant</vt:lpstr>
      <vt:lpstr>Depot</vt:lpstr>
      <vt:lpstr>DernierMois</vt:lpstr>
      <vt:lpstr>EntreeAnnee</vt:lpstr>
      <vt:lpstr>EntreeMois</vt:lpstr>
      <vt:lpstr>EntreeNomAsso</vt:lpstr>
      <vt:lpstr>EntreeSoldeBanque</vt:lpstr>
      <vt:lpstr>EntreeSoldeCaisse</vt:lpstr>
      <vt:lpstr>Dépenses!Impression_des_titres</vt:lpstr>
      <vt:lpstr>Revenus!Impression_des_titres</vt:lpstr>
      <vt:lpstr>Liste_depenses</vt:lpstr>
      <vt:lpstr>MoisSommaireMensuel</vt:lpstr>
      <vt:lpstr>MouvementsCaisse</vt:lpstr>
      <vt:lpstr>PremierMois</vt:lpstr>
      <vt:lpstr>Remboursement</vt:lpstr>
      <vt:lpstr>Revenus</vt:lpstr>
      <vt:lpstr>TypesPaiement</vt:lpstr>
      <vt:lpstr>Dépenses!Zone_d_impression</vt:lpstr>
      <vt:lpstr>Revenus!Zone_d_impression</vt:lpstr>
      <vt:lpstr>Sommaire!Zone_d_impression</vt:lpstr>
      <vt:lpstr>'Sommaire mensuel'!Zone_d_impression</vt:lpstr>
    </vt:vector>
  </TitlesOfParts>
  <Company>COGI-OMH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Brigitte Blais;francois.baillargeon@flhlmq.com</dc:creator>
  <cp:lastModifiedBy>François Baillargeon</cp:lastModifiedBy>
  <cp:lastPrinted>2016-03-31T15:53:09Z</cp:lastPrinted>
  <dcterms:created xsi:type="dcterms:W3CDTF">2015-05-17T13:07:35Z</dcterms:created>
  <dcterms:modified xsi:type="dcterms:W3CDTF">2018-01-09T14:14:22Z</dcterms:modified>
</cp:coreProperties>
</file>